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ThisWorkbook"/>
  <mc:AlternateContent xmlns:mc="http://schemas.openxmlformats.org/markup-compatibility/2006">
    <mc:Choice Requires="x15">
      <x15ac:absPath xmlns:x15ac="http://schemas.microsoft.com/office/spreadsheetml/2010/11/ac" url="https://dwagovza-my.sharepoint.com/personal/dyolisis_dws_gov_za/Documents/"/>
    </mc:Choice>
  </mc:AlternateContent>
  <xr:revisionPtr revIDLastSave="0" documentId="14_{7DB528DE-AF99-4F4E-A7DA-38620281E93E}" xr6:coauthVersionLast="47" xr6:coauthVersionMax="47" xr10:uidLastSave="{00000000-0000-0000-0000-000000000000}"/>
  <bookViews>
    <workbookView xWindow="-108" yWindow="-108" windowWidth="23256" windowHeight="13896" tabRatio="653" activeTab="2" xr2:uid="{00000000-000D-0000-FFFF-FFFF00000000}"/>
  </bookViews>
  <sheets>
    <sheet name="COVER SHEET" sheetId="33" r:id="rId1"/>
    <sheet name="Price Declaration " sheetId="26" r:id="rId2"/>
    <sheet name="2. TRANSACTION FEE OFFSITE EC" sheetId="35" r:id="rId3"/>
  </sheets>
  <definedNames>
    <definedName name="AA">#REF!</definedName>
    <definedName name="Answers_to_Template4_Q" localSheetId="2">#REF!</definedName>
    <definedName name="Answers_to_Template4_Q">#REF!</definedName>
    <definedName name="Cost_Changes" localSheetId="2">#REF!</definedName>
    <definedName name="Cost_Changes">#REF!</definedName>
    <definedName name="EE">#REF!</definedName>
    <definedName name="Names_cells" localSheetId="2">#REF!</definedName>
    <definedName name="Names_cells">#REF!</definedName>
    <definedName name="_xlnm.Print_Area" localSheetId="2">'2. TRANSACTION FEE OFFSITE EC'!$A$1:$I$68</definedName>
    <definedName name="_xlnm.Print_Area" localSheetId="0">'COVER SHEET'!$A$1:$M$49</definedName>
    <definedName name="_xlnm.Print_Area" localSheetId="1">'Price Declaration '!$A$1:$I$45</definedName>
    <definedName name="QQ">#REF!</definedName>
    <definedName name="RR">#REF!</definedName>
    <definedName name="SS">#REF!</definedName>
    <definedName name="TOTAL_E" localSheetId="2">#REF!</definedName>
    <definedName name="TOTAL_E">#REF!</definedName>
    <definedName name="TOTAL_I" localSheetId="2">#REF!</definedName>
    <definedName name="TOTAL_I">#REF!</definedName>
    <definedName name="TOTAL_M" localSheetId="2">#REF!</definedName>
    <definedName name="TOTAL_M">#REF!</definedName>
    <definedName name="TT">#REF!</definedName>
    <definedName name="WW">#REF!</definedName>
    <definedName name="XX">#REF!</definedName>
    <definedName name="Years" localSheetId="2">#REF!</definedName>
    <definedName name="Years">#REF!</definedName>
    <definedName name="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 i="35" l="1"/>
  <c r="F24" i="35" s="1"/>
  <c r="H24" i="35"/>
  <c r="I24" i="35"/>
  <c r="H15" i="35"/>
  <c r="I15" i="35" s="1"/>
  <c r="H16" i="35"/>
  <c r="I16" i="35" s="1"/>
  <c r="H17" i="35"/>
  <c r="I17" i="35" s="1"/>
  <c r="H18" i="35"/>
  <c r="I18" i="35" s="1"/>
  <c r="H19" i="35"/>
  <c r="I19" i="35" s="1"/>
  <c r="H20" i="35"/>
  <c r="I20" i="35" s="1"/>
  <c r="H21" i="35"/>
  <c r="I21" i="35" s="1"/>
  <c r="H22" i="35"/>
  <c r="I22" i="35" s="1"/>
  <c r="H23" i="35"/>
  <c r="I23" i="35" s="1"/>
  <c r="H25" i="35"/>
  <c r="I25" i="35" s="1"/>
  <c r="H26" i="35"/>
  <c r="I26" i="35" s="1"/>
  <c r="H27" i="35"/>
  <c r="I27" i="35" s="1"/>
  <c r="H28" i="35"/>
  <c r="I28" i="35" s="1"/>
  <c r="H29" i="35"/>
  <c r="I29" i="35" s="1"/>
  <c r="H30" i="35"/>
  <c r="I30" i="35" s="1"/>
  <c r="H31" i="35"/>
  <c r="I31" i="35" s="1"/>
  <c r="H32" i="35"/>
  <c r="I32" i="35" s="1"/>
  <c r="H33" i="35"/>
  <c r="I33" i="35" s="1"/>
  <c r="H34" i="35"/>
  <c r="I34" i="35" s="1"/>
  <c r="H35" i="35"/>
  <c r="I35" i="35" s="1"/>
  <c r="H36" i="35"/>
  <c r="I36" i="35" s="1"/>
  <c r="H37" i="35"/>
  <c r="I37" i="35" s="1"/>
  <c r="H38" i="35"/>
  <c r="I38" i="35" s="1"/>
  <c r="H39" i="35"/>
  <c r="I39" i="35" s="1"/>
  <c r="H40" i="35"/>
  <c r="I40" i="35" s="1"/>
  <c r="H41" i="35"/>
  <c r="I41" i="35" s="1"/>
  <c r="H42" i="35"/>
  <c r="I42" i="35" s="1"/>
  <c r="H43" i="35"/>
  <c r="I43" i="35" s="1"/>
  <c r="H44" i="35"/>
  <c r="I44" i="35" s="1"/>
  <c r="H45" i="35"/>
  <c r="I45" i="35" s="1"/>
  <c r="H46" i="35"/>
  <c r="I46" i="35" s="1"/>
  <c r="H14" i="35"/>
  <c r="I14" i="35" s="1"/>
  <c r="E15" i="35"/>
  <c r="F15" i="35" s="1"/>
  <c r="E16" i="35"/>
  <c r="F16" i="35" s="1"/>
  <c r="E17" i="35"/>
  <c r="F17" i="35" s="1"/>
  <c r="E18" i="35"/>
  <c r="F18" i="35" s="1"/>
  <c r="E19" i="35"/>
  <c r="F19" i="35" s="1"/>
  <c r="E20" i="35"/>
  <c r="F20" i="35" s="1"/>
  <c r="E21" i="35"/>
  <c r="F21" i="35" s="1"/>
  <c r="E22" i="35"/>
  <c r="F22" i="35" s="1"/>
  <c r="E23" i="35"/>
  <c r="F23" i="35" s="1"/>
  <c r="E25" i="35"/>
  <c r="F25" i="35" s="1"/>
  <c r="E26" i="35"/>
  <c r="F26" i="35" s="1"/>
  <c r="E27" i="35"/>
  <c r="F27" i="35" s="1"/>
  <c r="E28" i="35"/>
  <c r="F28" i="35" s="1"/>
  <c r="E29" i="35"/>
  <c r="F29" i="35" s="1"/>
  <c r="E30" i="35"/>
  <c r="F30" i="35" s="1"/>
  <c r="E31" i="35"/>
  <c r="F31" i="35" s="1"/>
  <c r="E32" i="35"/>
  <c r="F32" i="35" s="1"/>
  <c r="E33" i="35"/>
  <c r="F33" i="35" s="1"/>
  <c r="E34" i="35"/>
  <c r="F34" i="35" s="1"/>
  <c r="E35" i="35"/>
  <c r="F35" i="35" s="1"/>
  <c r="E36" i="35"/>
  <c r="F36" i="35" s="1"/>
  <c r="E37" i="35"/>
  <c r="F37" i="35" s="1"/>
  <c r="E38" i="35"/>
  <c r="F38" i="35" s="1"/>
  <c r="E39" i="35"/>
  <c r="F39" i="35" s="1"/>
  <c r="E40" i="35"/>
  <c r="F40" i="35" s="1"/>
  <c r="E41" i="35"/>
  <c r="F41" i="35" s="1"/>
  <c r="E42" i="35"/>
  <c r="F42" i="35" s="1"/>
  <c r="E43" i="35"/>
  <c r="F43" i="35" s="1"/>
  <c r="E44" i="35"/>
  <c r="F44" i="35" s="1"/>
  <c r="E45" i="35"/>
  <c r="F45" i="35" s="1"/>
  <c r="E46" i="35"/>
  <c r="E14" i="35"/>
  <c r="F14" i="35" s="1"/>
  <c r="C66" i="35"/>
  <c r="F46" i="35"/>
  <c r="I48" i="35" l="1"/>
  <c r="E22" i="26" s="1"/>
  <c r="F48" i="35"/>
  <c r="A22" i="26" s="1"/>
</calcChain>
</file>

<file path=xl/sharedStrings.xml><?xml version="1.0" encoding="utf-8"?>
<sst xmlns="http://schemas.openxmlformats.org/spreadsheetml/2006/main" count="124" uniqueCount="112">
  <si>
    <t>ANNEXURE A3</t>
  </si>
  <si>
    <t>PRICING SUBMISSION</t>
  </si>
  <si>
    <t>RFP NO:</t>
  </si>
  <si>
    <t>RFP NAME:</t>
  </si>
  <si>
    <t>BIDDER NAME</t>
  </si>
  <si>
    <t>NAME OF BIDDER</t>
  </si>
  <si>
    <t>PRICE INSTRUCTIONS</t>
  </si>
  <si>
    <t>1.  STRUCTURE OF THE TENDER</t>
  </si>
  <si>
    <r>
      <rPr>
        <sz val="11"/>
        <rFont val="Arial"/>
        <family val="2"/>
      </rPr>
      <t xml:space="preserve">This spreadsheet for </t>
    </r>
    <r>
      <rPr>
        <b/>
        <sz val="11"/>
        <rFont val="Arial"/>
        <family val="2"/>
      </rPr>
      <t>RFP ________________</t>
    </r>
    <r>
      <rPr>
        <sz val="11"/>
        <rFont val="Arial"/>
        <family val="2"/>
      </rPr>
      <t xml:space="preserve"> contains the financial response templates for the bid. The bid pricing submission instructions in this document must be read in conjunction with instructions or notes embedded in the various tabs of spreadsheet (Pricing Schedule).</t>
    </r>
  </si>
  <si>
    <t>2.  GENERAL INSTRUCTIONS FOR COMPLETING THE PRICING SCHEDULE TEMPLATES</t>
  </si>
  <si>
    <t>2.1  Tender submission format</t>
  </si>
  <si>
    <t>2.1.2 Bidders must sign all paper copies of their Pricing Schedule.</t>
  </si>
  <si>
    <t>2.1.3 Bidders must complete and submit ALL templates 1.1 &amp; 1.2,which are management fee model onsite and offsite,
         transactional fee model onsite and offsite</t>
  </si>
  <si>
    <t>2.1.4 Bidders must reference main document section 9.2 for current travel volumes</t>
  </si>
  <si>
    <t>2.2  Input spreadsheets</t>
  </si>
  <si>
    <t>2.2.1 The Pricing Schedule templates are contained within the one (1) Excel spreadsheet .</t>
  </si>
  <si>
    <t>2.2.2 All worksheets in the electronic copy of the Pricing Schedule are password protected.</t>
  </si>
  <si>
    <t>2.2.3 Bidders must not unprotect the spreadsheets and/or make any changes to the spreadsheets or change the formatting
         of the Pricing Schedule.</t>
  </si>
  <si>
    <t>2.2.4 Cells are formatted to automatically indicate South African Rands, ordinary text fields and percentages (%) where 
         applicable.</t>
  </si>
  <si>
    <t>2.2.5 Input cells are highlighted in light green. The Bidder must complete all input cells for the bid. No other cells must be
        changed in any way whatsoever.</t>
  </si>
  <si>
    <t>2.2.6 The Bidders are required to input the following cells only:</t>
  </si>
  <si>
    <t>2.3  Currency and VAT</t>
  </si>
  <si>
    <t>2.3.1 Bidders’ proposed Pricing Schedules must be firm and not indicative.</t>
  </si>
  <si>
    <t>2.3.2 All Bidders’ pricing must be quoted in South African Rands (ZAR).</t>
  </si>
  <si>
    <r>
      <rPr>
        <sz val="11"/>
        <rFont val="Arial"/>
        <family val="2"/>
      </rPr>
      <t xml:space="preserve">2.3.3 The Pricing Schedule template is designed such that VAT will be calculated on Bidders’ input pricing; therefore Bidders 
         </t>
    </r>
    <r>
      <rPr>
        <b/>
        <sz val="11"/>
        <rFont val="Arial"/>
        <family val="2"/>
      </rPr>
      <t>must</t>
    </r>
    <r>
      <rPr>
        <sz val="11"/>
        <rFont val="Arial"/>
        <family val="2"/>
      </rPr>
      <t xml:space="preserve"> complete the templates with </t>
    </r>
    <r>
      <rPr>
        <b/>
        <sz val="11"/>
        <rFont val="Arial"/>
        <family val="2"/>
      </rPr>
      <t>unit prices excluding VAT</t>
    </r>
    <r>
      <rPr>
        <sz val="11"/>
        <rFont val="Arial"/>
        <family val="2"/>
      </rPr>
      <t>.</t>
    </r>
  </si>
  <si>
    <t>TEMPLATE 2: TRANSACTION FEE MODEL</t>
  </si>
  <si>
    <t>OFF-SITE SERVICES</t>
  </si>
  <si>
    <t>1.1  TRANSACTION FEES</t>
  </si>
  <si>
    <t>TRADITIONAL BOOKINGS</t>
  </si>
  <si>
    <t>ONLINE BOOKINGS (N/A)</t>
  </si>
  <si>
    <t>ITEM</t>
  </si>
  <si>
    <t>Transaction Type</t>
  </si>
  <si>
    <t>Estimated Volume</t>
  </si>
  <si>
    <t>Unit Price
(excl VAT)</t>
  </si>
  <si>
    <t>Unit Price
(incl VAT)</t>
  </si>
  <si>
    <t>TOTAL Price
(incl VAT)</t>
  </si>
  <si>
    <t>Air Travel – International</t>
  </si>
  <si>
    <t>Air Travel – Regional</t>
  </si>
  <si>
    <t xml:space="preserve">Air Travel – Domestic </t>
  </si>
  <si>
    <t>Air Travel – International (Re-issue)</t>
  </si>
  <si>
    <t>Air Travel – Regional (Re-issue)</t>
  </si>
  <si>
    <t>Air Travel – Domestic (Re-issue)</t>
  </si>
  <si>
    <t>Refunds – Air Domestic</t>
  </si>
  <si>
    <t>Refunds – Air Regional</t>
  </si>
  <si>
    <t>Refunds – Air International</t>
  </si>
  <si>
    <t>Car Rental – Domestic</t>
  </si>
  <si>
    <t>Transfers/Shuttle – Domestic</t>
  </si>
  <si>
    <t>Transfers/Shuttle – Regional</t>
  </si>
  <si>
    <t>Transfers/Shuttle – International</t>
  </si>
  <si>
    <t>Accommodation – Domestic</t>
  </si>
  <si>
    <t>Accommodation – Regional</t>
  </si>
  <si>
    <t>Accommodation – International</t>
  </si>
  <si>
    <t>Bus/Coach Bookings</t>
  </si>
  <si>
    <t>Train bookings – International</t>
  </si>
  <si>
    <t>Visa Assistance 
(Provision of documents and advice)</t>
  </si>
  <si>
    <t>Courier services for travel documentation (visa &amp; passports)</t>
  </si>
  <si>
    <t>SMS Notifications</t>
  </si>
  <si>
    <t>Parking bookings</t>
  </si>
  <si>
    <t>Cancellations</t>
  </si>
  <si>
    <t>Changes to bookings</t>
  </si>
  <si>
    <t>After Hours Services</t>
  </si>
  <si>
    <t>Additional Ad-hoc Reports (per report)</t>
  </si>
  <si>
    <t>Customised Reports (per report)</t>
  </si>
  <si>
    <t>Travel Lodge card Reconciliation</t>
  </si>
  <si>
    <t>Debtors Account Reconciliation</t>
  </si>
  <si>
    <t>Other (Specify)</t>
  </si>
  <si>
    <t>Total</t>
  </si>
  <si>
    <t>Percentage Traditional</t>
  </si>
  <si>
    <t>Percentage Online</t>
  </si>
  <si>
    <t>1.2  CONFERENCE TRANSACTION FEE</t>
  </si>
  <si>
    <t>Item</t>
  </si>
  <si>
    <t>Description</t>
  </si>
  <si>
    <t>Percentage Fee</t>
  </si>
  <si>
    <t>Comment</t>
  </si>
  <si>
    <r>
      <rPr>
        <sz val="11"/>
        <rFont val="Arial"/>
        <family val="2"/>
      </rPr>
      <t xml:space="preserve">Conference Transaction Fee </t>
    </r>
    <r>
      <rPr>
        <b/>
        <sz val="11"/>
        <rFont val="Arial"/>
        <family val="2"/>
      </rPr>
      <t>(as a % of the Total turnover of the event)</t>
    </r>
  </si>
  <si>
    <t>1.3  COST ELEMENT BREAKDOWN</t>
  </si>
  <si>
    <t>This cost breakdown will be used for price adjustment purposes.  The formula for price adjustment is explained on the CPA tab.</t>
  </si>
  <si>
    <t>Cost Element</t>
  </si>
  <si>
    <t>Percentage weighted contribution</t>
  </si>
  <si>
    <t xml:space="preserve">Index </t>
  </si>
  <si>
    <t>Compensation</t>
  </si>
  <si>
    <t>Administration cost</t>
  </si>
  <si>
    <t>Overheads</t>
  </si>
  <si>
    <t>Interest on Overdraft</t>
  </si>
  <si>
    <t xml:space="preserve">name of bidder </t>
  </si>
  <si>
    <t>Price Declaration</t>
  </si>
  <si>
    <t>Dear Sir/Madam,</t>
  </si>
  <si>
    <t>Template 2: Transaction Fee (Off-Site)</t>
  </si>
  <si>
    <t>TRADITIONAL BOOKING</t>
  </si>
  <si>
    <t>ON-LINE BOOKING (N/A)</t>
  </si>
  <si>
    <t>(incl. VAT)</t>
  </si>
  <si>
    <t>In words:</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</si>
  <si>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</si>
  <si>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</si>
  <si>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</si>
  <si>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</si>
  <si>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</si>
  <si>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rPr>
        <b/>
        <sz val="10"/>
        <rFont val="Arial"/>
        <family val="2"/>
      </rPr>
      <t xml:space="preserve">FOR AND ON BEHALF OF: </t>
    </r>
    <r>
      <rPr>
        <b/>
        <sz val="10"/>
        <color rgb="FF00B0F0"/>
        <rFont val="Arial"/>
        <family val="2"/>
      </rPr>
      <t>COMPANY NAME</t>
    </r>
  </si>
  <si>
    <t>Tel No: ……………………………………….</t>
  </si>
  <si>
    <t>Fax No: ……………………………………….</t>
  </si>
  <si>
    <t>Cell No: ……………………………………….</t>
  </si>
  <si>
    <t>Email:………………………………………….</t>
  </si>
  <si>
    <t>Having read through and examined the Request For Proposal (RFP) Document, the General Conditions, The Requirement and all other Annexures to the RFP Document, we offer to provide  OFF-SITE travel management service to the Department of Water and Sanitation at the following total amounts (including VAT)</t>
  </si>
  <si>
    <r>
      <t xml:space="preserve">We undertake to hold this offer open for acceptance for a period of </t>
    </r>
    <r>
      <rPr>
        <b/>
        <sz val="10"/>
        <rFont val="Arial"/>
        <family val="2"/>
      </rPr>
      <t>120 days</t>
    </r>
    <r>
      <rPr>
        <sz val="10"/>
        <rFont val="Arial"/>
        <family val="2"/>
      </rPr>
      <t xml:space="preserve"> from the date of submission of offers. We further undertake that upon final acceptance of our offer, we will commence with the provision of service when required to do so by the </t>
    </r>
    <r>
      <rPr>
        <b/>
        <sz val="10"/>
        <rFont val="Arial"/>
        <family val="2"/>
      </rPr>
      <t>Department of Water and Sanitation</t>
    </r>
  </si>
  <si>
    <t>We understand that Department of Water and Sanitation are not bound to accept the lowest or any offer and that we must bear all costs which we have incurred in connection with preparing and submitting this bid.</t>
  </si>
  <si>
    <t>2.1.1 Bidders must submit both a paper copy and an electronic copy of the Pricing Schedule. In the event of a discrepancy, the paper copy will prevail.</t>
  </si>
  <si>
    <t>Conferences/Events</t>
  </si>
  <si>
    <t>THE PROVISION OF TRAVEL MANAGEMENT FOR PERIOD OF 36 MONTHS TO THE DEPARTMENT OF WATER AND SANITATION EASTERN CAPE</t>
  </si>
  <si>
    <t>PROVISIONING OF TRAVEL MANAGEMENT SERVICES FOR A PERIOD OF 36 MONTHS FOR THE DEPARTMENT OF WATER AND SANITATION (EASTERN CAPE)</t>
  </si>
  <si>
    <t>THE PROVISION OF TRAVEL MANAGEMENT SERVICES FOR A PERIOD OF 36 MONTHS TO THE DEPARTMENT OF WATER AND SANITATION (EASTERN CAPE)</t>
  </si>
  <si>
    <t>E-hailing</t>
  </si>
  <si>
    <t>Bill Back Office/Processing fee per transaction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</si>
</sst>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R&quot;\ * #,##0.00_ ;_ &quot;R&quot;\ * \-#,##0.00_ ;_ &quot;R&quot;\ * &quot;-&quot;??_ ;_ @_ "/>
  </numFmts>
  <fonts count="16">
    <font>
      <sz val="10"/>
      <name val="Arial"/>
      <charset val="134"/>
    </font>
    <font>
      <sz val="11"/>
      <color theme="1"/>
      <name val="Calibri"/>
      <family val="2"/>
      <scheme val="minor"/>
    </font>
    <font>
      <b/>
      <sz val="11"/>
      <name val="Arial"/>
      <family val="2"/>
    </font>
    <font>
      <sz val="11"/>
      <name val="Arial"/>
      <family val="2"/>
    </font>
    <font>
      <b/>
      <sz val="11"/>
      <color theme="0"/>
      <name val="Arial"/>
      <family val="2"/>
    </font>
    <font>
      <b/>
      <sz val="10"/>
      <name val="Arial"/>
      <family val="2"/>
    </font>
    <font>
      <b/>
      <sz val="12"/>
      <name val="Arial"/>
      <family val="2"/>
    </font>
    <font>
      <b/>
      <sz val="10"/>
      <color theme="0" tint="-0.249977111117893"/>
      <name val="Arial"/>
      <family val="2"/>
    </font>
    <font>
      <b/>
      <sz val="16"/>
      <name val="Arial"/>
      <family val="2"/>
    </font>
    <font>
      <b/>
      <sz val="16"/>
      <color rgb="FFFF0000"/>
      <name val="Arial"/>
      <family val="2"/>
    </font>
    <font>
      <sz val="12"/>
      <name val="Arial"/>
      <family val="2"/>
    </font>
    <font>
      <b/>
      <i/>
      <sz val="11"/>
      <name val="Arial"/>
      <family val="2"/>
    </font>
    <font>
      <b/>
      <sz val="10"/>
      <color rgb="FF00B0F0"/>
      <name val="Arial"/>
      <family val="2"/>
    </font>
    <font>
      <sz val="10"/>
      <name val="Arial"/>
      <family val="2"/>
    </font>
    <font>
      <b/>
      <sz val="11"/>
      <name val="Arial"/>
      <family val="2"/>
    </font>
    <font>
      <b/>
      <sz val="11"/>
      <color rgb="FF000000"/>
      <name val="Arial"/>
      <family val="2"/>
    </font>
  </fonts>
  <fills count="10">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4"/>
        <bgColor indexed="64"/>
      </patternFill>
    </fill>
    <fill>
      <patternFill patternType="solid">
        <fgColor theme="3"/>
        <bgColor indexed="64"/>
      </patternFill>
    </fill>
    <fill>
      <patternFill patternType="solid">
        <fgColor theme="2"/>
        <bgColor indexed="64"/>
      </patternFill>
    </fill>
    <fill>
      <patternFill patternType="solid">
        <fgColor theme="9" tint="-0.249977111117893"/>
        <bgColor indexed="64"/>
      </patternFill>
    </fill>
    <fill>
      <patternFill patternType="solid">
        <fgColor rgb="FFFFFF00"/>
        <bgColor indexed="64"/>
      </patternFill>
    </fill>
    <fill>
      <patternFill patternType="solid">
        <fgColor rgb="FF92D050"/>
        <bgColor indexed="64"/>
      </patternFill>
    </fill>
  </fills>
  <borders count="46">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style="medium">
        <color auto="1"/>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style="medium">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bottom/>
      <diagonal/>
    </border>
    <border>
      <left style="thick">
        <color auto="1"/>
      </left>
      <right/>
      <top style="medium">
        <color auto="1"/>
      </top>
      <bottom/>
      <diagonal/>
    </border>
    <border>
      <left style="thick">
        <color auto="1"/>
      </left>
      <right/>
      <top/>
      <bottom style="medium">
        <color auto="1"/>
      </bottom>
      <diagonal/>
    </border>
    <border>
      <left style="thick">
        <color auto="1"/>
      </left>
      <right style="medium">
        <color auto="1"/>
      </right>
      <top style="medium">
        <color auto="1"/>
      </top>
      <bottom/>
      <diagonal/>
    </border>
    <border>
      <left style="medium">
        <color auto="1"/>
      </left>
      <right style="medium">
        <color auto="1"/>
      </right>
      <top style="medium">
        <color auto="1"/>
      </top>
      <bottom/>
      <diagonal/>
    </border>
    <border>
      <left style="thick">
        <color auto="1"/>
      </left>
      <right style="medium">
        <color auto="1"/>
      </right>
      <top/>
      <bottom/>
      <diagonal/>
    </border>
    <border>
      <left/>
      <right style="thick">
        <color auto="1"/>
      </right>
      <top style="thick">
        <color auto="1"/>
      </top>
      <bottom/>
      <diagonal/>
    </border>
    <border>
      <left/>
      <right style="thick">
        <color auto="1"/>
      </right>
      <top/>
      <bottom/>
      <diagonal/>
    </border>
    <border>
      <left/>
      <right style="thick">
        <color auto="1"/>
      </right>
      <top style="medium">
        <color auto="1"/>
      </top>
      <bottom/>
      <diagonal/>
    </border>
    <border>
      <left style="medium">
        <color auto="1"/>
      </left>
      <right style="thick">
        <color auto="1"/>
      </right>
      <top style="medium">
        <color auto="1"/>
      </top>
      <bottom style="medium">
        <color auto="1"/>
      </bottom>
      <diagonal/>
    </border>
    <border>
      <left style="medium">
        <color auto="1"/>
      </left>
      <right style="thick">
        <color auto="1"/>
      </right>
      <top/>
      <bottom/>
      <diagonal/>
    </border>
    <border>
      <left style="thick">
        <color auto="1"/>
      </left>
      <right style="medium">
        <color auto="1"/>
      </right>
      <top/>
      <bottom style="medium">
        <color auto="1"/>
      </bottom>
      <diagonal/>
    </border>
    <border>
      <left style="medium">
        <color auto="1"/>
      </left>
      <right style="medium">
        <color auto="1"/>
      </right>
      <top/>
      <bottom style="medium">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164" fontId="13" fillId="0" borderId="0" applyFont="0" applyFill="0" applyBorder="0" applyAlignment="0" applyProtection="0"/>
    <xf numFmtId="9" fontId="13" fillId="0" borderId="0" applyFont="0" applyFill="0" applyBorder="0" applyAlignment="0" applyProtection="0"/>
    <xf numFmtId="0" fontId="1" fillId="0" borderId="0"/>
  </cellStyleXfs>
  <cellXfs count="180">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0" xfId="0" applyFill="1"/>
    <xf numFmtId="0" fontId="5" fillId="2" borderId="3" xfId="0" applyFont="1" applyFill="1" applyBorder="1"/>
    <xf numFmtId="0" fontId="5" fillId="2" borderId="0" xfId="0" applyFont="1" applyFill="1"/>
    <xf numFmtId="0" fontId="0" fillId="2" borderId="16" xfId="0" applyFill="1" applyBorder="1"/>
    <xf numFmtId="0" fontId="0" fillId="2" borderId="17" xfId="0" applyFill="1" applyBorder="1"/>
    <xf numFmtId="0" fontId="5" fillId="2" borderId="17" xfId="0" applyFont="1" applyFill="1" applyBorder="1"/>
    <xf numFmtId="0" fontId="3" fillId="0" borderId="0" xfId="0" applyFont="1" applyAlignment="1">
      <alignment wrapText="1"/>
    </xf>
    <xf numFmtId="0" fontId="2" fillId="0" borderId="0" xfId="0" applyFont="1"/>
    <xf numFmtId="0" fontId="3" fillId="0" borderId="0" xfId="0" applyFont="1"/>
    <xf numFmtId="0" fontId="3" fillId="2" borderId="23" xfId="0" applyFont="1" applyFill="1" applyBorder="1"/>
    <xf numFmtId="0" fontId="3" fillId="2" borderId="0" xfId="0" applyFont="1" applyFill="1"/>
    <xf numFmtId="0" fontId="2" fillId="2" borderId="0" xfId="0" applyFont="1" applyFill="1" applyAlignment="1">
      <alignment horizontal="center"/>
    </xf>
    <xf numFmtId="0" fontId="2" fillId="2" borderId="0" xfId="0" applyFont="1" applyFill="1"/>
    <xf numFmtId="0" fontId="3" fillId="2" borderId="0" xfId="0" applyFont="1" applyFill="1" applyAlignment="1">
      <alignment horizontal="center"/>
    </xf>
    <xf numFmtId="0" fontId="2" fillId="6" borderId="4" xfId="0" applyFont="1" applyFill="1" applyBorder="1" applyAlignment="1">
      <alignment wrapText="1"/>
    </xf>
    <xf numFmtId="0" fontId="2" fillId="6" borderId="4" xfId="0" applyFont="1" applyFill="1" applyBorder="1" applyAlignment="1">
      <alignment horizontal="center" wrapText="1"/>
    </xf>
    <xf numFmtId="0" fontId="2" fillId="6" borderId="11" xfId="0" applyFont="1" applyFill="1" applyBorder="1" applyAlignment="1">
      <alignment horizontal="center" wrapText="1"/>
    </xf>
    <xf numFmtId="0" fontId="3" fillId="0" borderId="0" xfId="0" applyFont="1" applyAlignment="1">
      <alignment horizontal="justify" vertical="center" wrapText="1"/>
    </xf>
    <xf numFmtId="0" fontId="2" fillId="8" borderId="27" xfId="0" applyFont="1" applyFill="1" applyBorder="1" applyAlignment="1">
      <alignment horizontal="center"/>
    </xf>
    <xf numFmtId="164" fontId="3" fillId="9" borderId="0" xfId="1" applyFont="1" applyFill="1" applyBorder="1"/>
    <xf numFmtId="164" fontId="3" fillId="0" borderId="0" xfId="1" applyFont="1" applyBorder="1"/>
    <xf numFmtId="164" fontId="3" fillId="0" borderId="27" xfId="1" applyFont="1" applyBorder="1"/>
    <xf numFmtId="0" fontId="3" fillId="0" borderId="0" xfId="0" applyFont="1" applyAlignment="1">
      <alignment horizontal="left" vertical="center" wrapText="1"/>
    </xf>
    <xf numFmtId="0" fontId="3" fillId="0" borderId="0" xfId="0" applyFont="1" applyAlignment="1">
      <alignment vertical="top" wrapText="1"/>
    </xf>
    <xf numFmtId="0" fontId="2" fillId="8" borderId="27" xfId="0" applyFont="1" applyFill="1" applyBorder="1" applyAlignment="1">
      <alignment horizontal="center" vertical="top"/>
    </xf>
    <xf numFmtId="164" fontId="3" fillId="9" borderId="0" xfId="1" applyFont="1" applyFill="1" applyBorder="1" applyAlignment="1">
      <alignment vertical="top"/>
    </xf>
    <xf numFmtId="164" fontId="3" fillId="0" borderId="27" xfId="1" applyFont="1" applyBorder="1" applyAlignment="1">
      <alignment vertical="top"/>
    </xf>
    <xf numFmtId="0" fontId="2" fillId="0" borderId="12" xfId="0" applyFont="1" applyBorder="1" applyAlignment="1">
      <alignment horizontal="justify" vertical="center" wrapText="1"/>
    </xf>
    <xf numFmtId="164" fontId="2" fillId="0" borderId="12" xfId="1" applyFont="1" applyBorder="1"/>
    <xf numFmtId="164" fontId="2" fillId="0" borderId="4" xfId="1" applyFont="1" applyBorder="1"/>
    <xf numFmtId="0" fontId="3" fillId="2" borderId="0" xfId="0" applyFont="1" applyFill="1" applyAlignment="1">
      <alignment wrapText="1"/>
    </xf>
    <xf numFmtId="9" fontId="3" fillId="2" borderId="4" xfId="2" applyFont="1" applyFill="1" applyBorder="1"/>
    <xf numFmtId="0" fontId="3" fillId="2" borderId="4" xfId="0" applyFont="1" applyFill="1" applyBorder="1"/>
    <xf numFmtId="0" fontId="2" fillId="6" borderId="4" xfId="0" applyFont="1" applyFill="1" applyBorder="1" applyAlignment="1">
      <alignment horizontal="center"/>
    </xf>
    <xf numFmtId="0" fontId="3" fillId="0" borderId="4" xfId="0" applyFont="1" applyBorder="1" applyAlignment="1">
      <alignment wrapText="1"/>
    </xf>
    <xf numFmtId="0" fontId="3" fillId="9" borderId="4" xfId="0" applyFont="1" applyFill="1" applyBorder="1"/>
    <xf numFmtId="0" fontId="3" fillId="9" borderId="31" xfId="0" applyFont="1" applyFill="1" applyBorder="1"/>
    <xf numFmtId="9" fontId="3" fillId="9" borderId="31" xfId="2" applyFont="1" applyFill="1" applyBorder="1"/>
    <xf numFmtId="0" fontId="3" fillId="9" borderId="27" xfId="0" applyFont="1" applyFill="1" applyBorder="1"/>
    <xf numFmtId="9" fontId="3" fillId="9" borderId="27" xfId="2" applyFont="1" applyFill="1" applyBorder="1"/>
    <xf numFmtId="0" fontId="3" fillId="2" borderId="33" xfId="0" applyFont="1" applyFill="1" applyBorder="1"/>
    <xf numFmtId="0" fontId="3" fillId="2" borderId="34" xfId="0" applyFont="1" applyFill="1" applyBorder="1"/>
    <xf numFmtId="0" fontId="2" fillId="6" borderId="36" xfId="0" applyFont="1" applyFill="1" applyBorder="1" applyAlignment="1">
      <alignment horizontal="center" wrapText="1"/>
    </xf>
    <xf numFmtId="164" fontId="3" fillId="0" borderId="37" xfId="1" applyFont="1" applyBorder="1"/>
    <xf numFmtId="164" fontId="3" fillId="0" borderId="37" xfId="1" applyFont="1" applyBorder="1" applyAlignment="1">
      <alignment vertical="top"/>
    </xf>
    <xf numFmtId="164" fontId="2" fillId="0" borderId="36" xfId="1" applyFont="1" applyBorder="1"/>
    <xf numFmtId="9" fontId="3" fillId="9" borderId="39" xfId="2" applyFont="1" applyFill="1" applyBorder="1"/>
    <xf numFmtId="0" fontId="3" fillId="0" borderId="12" xfId="0" applyFont="1" applyBorder="1"/>
    <xf numFmtId="9" fontId="2" fillId="0" borderId="4" xfId="0" applyNumberFormat="1" applyFont="1" applyBorder="1"/>
    <xf numFmtId="0" fontId="3" fillId="2" borderId="41" xfId="0" applyFont="1" applyFill="1" applyBorder="1"/>
    <xf numFmtId="0" fontId="3" fillId="2" borderId="42" xfId="0" applyFont="1" applyFill="1" applyBorder="1"/>
    <xf numFmtId="0" fontId="0" fillId="0" borderId="3" xfId="0" applyBorder="1"/>
    <xf numFmtId="0" fontId="8" fillId="0" borderId="3" xfId="0" applyFont="1" applyBorder="1"/>
    <xf numFmtId="0" fontId="10" fillId="0" borderId="0" xfId="0" applyFont="1"/>
    <xf numFmtId="0" fontId="0" fillId="0" borderId="17" xfId="0" applyBorder="1"/>
    <xf numFmtId="0" fontId="3" fillId="2" borderId="24" xfId="0" applyFont="1" applyFill="1" applyBorder="1" applyAlignment="1">
      <alignment horizontal="left"/>
    </xf>
    <xf numFmtId="0" fontId="3" fillId="2" borderId="22" xfId="0" applyFont="1" applyFill="1" applyBorder="1" applyAlignment="1">
      <alignment horizontal="left"/>
    </xf>
    <xf numFmtId="0" fontId="2" fillId="2" borderId="24" xfId="0" applyFont="1" applyFill="1" applyBorder="1" applyAlignment="1">
      <alignment horizontal="left"/>
    </xf>
    <xf numFmtId="0" fontId="2" fillId="6" borderId="26" xfId="0" applyFont="1" applyFill="1" applyBorder="1" applyAlignment="1">
      <alignment horizontal="left" wrapText="1"/>
    </xf>
    <xf numFmtId="0" fontId="3" fillId="0" borderId="24" xfId="0" applyFont="1" applyBorder="1" applyAlignment="1">
      <alignment horizontal="left"/>
    </xf>
    <xf numFmtId="0" fontId="3" fillId="0" borderId="24" xfId="0" applyFont="1" applyBorder="1" applyAlignment="1">
      <alignment horizontal="left" vertical="top"/>
    </xf>
    <xf numFmtId="0" fontId="2" fillId="0" borderId="25" xfId="0" applyFont="1" applyBorder="1" applyAlignment="1">
      <alignment horizontal="left"/>
    </xf>
    <xf numFmtId="0" fontId="2" fillId="6" borderId="26" xfId="0" applyFont="1" applyFill="1" applyBorder="1" applyAlignment="1">
      <alignment horizontal="left"/>
    </xf>
    <xf numFmtId="0" fontId="3" fillId="0" borderId="26" xfId="0" applyFont="1" applyBorder="1" applyAlignment="1">
      <alignment horizontal="left"/>
    </xf>
    <xf numFmtId="0" fontId="3" fillId="0" borderId="30" xfId="0" applyFont="1" applyBorder="1" applyAlignment="1">
      <alignment horizontal="left"/>
    </xf>
    <xf numFmtId="0" fontId="3" fillId="0" borderId="32" xfId="0" applyFont="1" applyBorder="1" applyAlignment="1">
      <alignment horizontal="left"/>
    </xf>
    <xf numFmtId="0" fontId="3" fillId="0" borderId="38" xfId="0" applyFont="1" applyBorder="1" applyAlignment="1">
      <alignment horizontal="left"/>
    </xf>
    <xf numFmtId="0" fontId="3" fillId="0" borderId="25" xfId="0" applyFont="1" applyBorder="1" applyAlignment="1">
      <alignment horizontal="left"/>
    </xf>
    <xf numFmtId="0" fontId="3" fillId="2" borderId="40" xfId="0" applyFont="1" applyFill="1" applyBorder="1" applyAlignment="1">
      <alignment horizontal="left"/>
    </xf>
    <xf numFmtId="0" fontId="3" fillId="0" borderId="0" xfId="0" applyFont="1" applyAlignment="1">
      <alignment horizontal="left"/>
    </xf>
    <xf numFmtId="0" fontId="14" fillId="6" borderId="4" xfId="0" applyFont="1" applyFill="1" applyBorder="1" applyAlignment="1">
      <alignment horizontal="center" wrapText="1"/>
    </xf>
    <xf numFmtId="0" fontId="2" fillId="0" borderId="0" xfId="0" applyFont="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6" fillId="7" borderId="11" xfId="0" applyFont="1" applyFill="1" applyBorder="1" applyAlignment="1">
      <alignment horizontal="center"/>
    </xf>
    <xf numFmtId="0" fontId="10" fillId="7" borderId="12" xfId="0" applyFont="1" applyFill="1" applyBorder="1" applyAlignment="1">
      <alignment horizontal="center"/>
    </xf>
    <xf numFmtId="0" fontId="10" fillId="7" borderId="13" xfId="0" applyFont="1" applyFill="1" applyBorder="1" applyAlignment="1">
      <alignment horizontal="center"/>
    </xf>
    <xf numFmtId="0" fontId="10" fillId="7" borderId="11" xfId="0" applyFont="1" applyFill="1" applyBorder="1" applyAlignment="1">
      <alignment horizontal="center" wrapText="1"/>
    </xf>
    <xf numFmtId="0" fontId="10" fillId="7" borderId="12" xfId="0" applyFont="1" applyFill="1" applyBorder="1" applyAlignment="1">
      <alignment horizontal="center" wrapText="1"/>
    </xf>
    <xf numFmtId="0" fontId="10" fillId="7" borderId="13" xfId="0" applyFont="1" applyFill="1" applyBorder="1" applyAlignment="1">
      <alignment horizontal="center" wrapText="1"/>
    </xf>
    <xf numFmtId="0" fontId="10" fillId="4" borderId="11" xfId="0" applyFont="1" applyFill="1" applyBorder="1" applyAlignment="1">
      <alignment horizontal="center" wrapText="1"/>
    </xf>
    <xf numFmtId="0" fontId="10" fillId="4" borderId="12" xfId="0" applyFont="1" applyFill="1" applyBorder="1" applyAlignment="1">
      <alignment horizontal="center" wrapText="1"/>
    </xf>
    <xf numFmtId="0" fontId="10" fillId="4" borderId="13" xfId="0" applyFont="1" applyFill="1" applyBorder="1" applyAlignment="1">
      <alignment horizontal="center" wrapText="1"/>
    </xf>
    <xf numFmtId="0" fontId="2" fillId="0" borderId="3" xfId="0" applyFont="1" applyBorder="1" applyAlignment="1">
      <alignment wrapText="1"/>
    </xf>
    <xf numFmtId="0" fontId="2" fillId="0" borderId="0" xfId="0" applyFont="1" applyAlignment="1">
      <alignment wrapText="1"/>
    </xf>
    <xf numFmtId="0" fontId="2" fillId="0" borderId="17" xfId="0" applyFont="1" applyBorder="1" applyAlignment="1">
      <alignment wrapText="1"/>
    </xf>
    <xf numFmtId="0" fontId="3" fillId="0" borderId="3" xfId="0" applyFont="1" applyBorder="1" applyAlignment="1">
      <alignment wrapText="1"/>
    </xf>
    <xf numFmtId="0" fontId="3" fillId="0" borderId="0" xfId="0" applyFont="1" applyAlignment="1">
      <alignment wrapText="1"/>
    </xf>
    <xf numFmtId="0" fontId="3" fillId="0" borderId="17" xfId="0" applyFont="1" applyBorder="1" applyAlignment="1">
      <alignment wrapText="1"/>
    </xf>
    <xf numFmtId="0" fontId="11" fillId="0" borderId="3" xfId="0" applyFont="1" applyBorder="1" applyAlignment="1">
      <alignment wrapText="1"/>
    </xf>
    <xf numFmtId="0" fontId="11" fillId="0" borderId="0" xfId="0" applyFont="1" applyAlignment="1">
      <alignment wrapText="1"/>
    </xf>
    <xf numFmtId="0" fontId="11" fillId="0" borderId="17" xfId="0" applyFont="1" applyBorder="1" applyAlignment="1">
      <alignment wrapText="1"/>
    </xf>
    <xf numFmtId="0" fontId="11" fillId="0" borderId="3" xfId="0" applyFont="1" applyBorder="1"/>
    <xf numFmtId="0" fontId="11" fillId="0" borderId="0" xfId="0" applyFont="1"/>
    <xf numFmtId="0" fontId="11" fillId="0" borderId="17" xfId="0" applyFont="1" applyBorder="1"/>
    <xf numFmtId="0" fontId="3" fillId="0" borderId="0" xfId="0" applyFont="1"/>
    <xf numFmtId="0" fontId="3" fillId="0" borderId="3" xfId="0" applyFont="1" applyBorder="1"/>
    <xf numFmtId="0" fontId="3" fillId="0" borderId="17" xfId="0" applyFont="1" applyBorder="1"/>
    <xf numFmtId="0" fontId="2" fillId="0" borderId="14" xfId="0" applyFont="1" applyBorder="1" applyAlignment="1">
      <alignment horizontal="center"/>
    </xf>
    <xf numFmtId="0" fontId="2" fillId="0" borderId="15" xfId="0" applyFont="1" applyBorder="1" applyAlignment="1">
      <alignment horizontal="center"/>
    </xf>
    <xf numFmtId="0" fontId="2" fillId="0" borderId="21" xfId="0" applyFont="1" applyBorder="1" applyAlignment="1">
      <alignment horizontal="center"/>
    </xf>
    <xf numFmtId="0" fontId="2" fillId="2" borderId="4" xfId="0" applyFont="1" applyFill="1" applyBorder="1"/>
    <xf numFmtId="0" fontId="3" fillId="3" borderId="4" xfId="0" applyFont="1" applyFill="1" applyBorder="1" applyAlignment="1">
      <alignment horizontal="center"/>
    </xf>
    <xf numFmtId="0" fontId="3" fillId="3" borderId="4" xfId="0" applyFont="1" applyFill="1" applyBorder="1" applyAlignment="1">
      <alignment horizontal="center" wrapText="1"/>
    </xf>
    <xf numFmtId="0" fontId="3" fillId="4" borderId="4" xfId="0" applyFont="1" applyFill="1" applyBorder="1" applyAlignment="1">
      <alignment horizontal="center"/>
    </xf>
    <xf numFmtId="0" fontId="4" fillId="5" borderId="3" xfId="0" applyFont="1" applyFill="1" applyBorder="1" applyAlignment="1">
      <alignment horizontal="center"/>
    </xf>
    <xf numFmtId="0" fontId="4" fillId="5" borderId="0" xfId="0" applyFont="1" applyFill="1" applyAlignment="1">
      <alignment horizontal="center"/>
    </xf>
    <xf numFmtId="0" fontId="4" fillId="5" borderId="17" xfId="0" applyFont="1" applyFill="1" applyBorder="1" applyAlignment="1">
      <alignment horizontal="center"/>
    </xf>
    <xf numFmtId="0" fontId="0" fillId="2" borderId="3" xfId="0" applyFill="1" applyBorder="1" applyAlignment="1">
      <alignment vertical="top" wrapText="1"/>
    </xf>
    <xf numFmtId="0" fontId="0" fillId="2" borderId="0" xfId="0" applyFill="1" applyAlignment="1">
      <alignment vertical="top" wrapText="1"/>
    </xf>
    <xf numFmtId="0" fontId="0" fillId="2" borderId="17" xfId="0" applyFill="1" applyBorder="1" applyAlignment="1">
      <alignment vertical="top" wrapText="1"/>
    </xf>
    <xf numFmtId="0" fontId="0" fillId="2" borderId="3" xfId="0" applyFill="1" applyBorder="1"/>
    <xf numFmtId="0" fontId="0" fillId="2" borderId="0" xfId="0" applyFill="1"/>
    <xf numFmtId="0" fontId="0" fillId="2" borderId="17" xfId="0" applyFill="1" applyBorder="1"/>
    <xf numFmtId="0" fontId="5" fillId="6" borderId="5" xfId="0" applyFont="1" applyFill="1" applyBorder="1" applyAlignment="1">
      <alignment horizontal="center"/>
    </xf>
    <xf numFmtId="0" fontId="5" fillId="6" borderId="6" xfId="0" applyFont="1" applyFill="1" applyBorder="1" applyAlignment="1">
      <alignment horizontal="center"/>
    </xf>
    <xf numFmtId="0" fontId="5" fillId="6" borderId="18" xfId="0" applyFont="1" applyFill="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19" xfId="0" applyFont="1" applyBorder="1" applyAlignment="1">
      <alignment horizontal="center"/>
    </xf>
    <xf numFmtId="164" fontId="6" fillId="0" borderId="7" xfId="0" applyNumberFormat="1" applyFont="1" applyBorder="1" applyAlignment="1">
      <alignment horizontal="left"/>
    </xf>
    <xf numFmtId="164" fontId="6" fillId="0" borderId="8" xfId="0" applyNumberFormat="1" applyFont="1" applyBorder="1" applyAlignment="1">
      <alignment horizontal="left"/>
    </xf>
    <xf numFmtId="164" fontId="6" fillId="0" borderId="8" xfId="0" applyNumberFormat="1" applyFont="1" applyBorder="1" applyAlignment="1">
      <alignment horizontal="center"/>
    </xf>
    <xf numFmtId="0" fontId="0" fillId="0" borderId="7" xfId="0" applyBorder="1" applyAlignment="1">
      <alignment vertical="top"/>
    </xf>
    <xf numFmtId="0" fontId="0" fillId="0" borderId="8" xfId="0" applyBorder="1" applyAlignment="1">
      <alignment vertical="top"/>
    </xf>
    <xf numFmtId="0" fontId="0" fillId="0" borderId="19" xfId="0" applyBorder="1" applyAlignment="1">
      <alignment vertical="top"/>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20" xfId="0" applyBorder="1" applyAlignment="1">
      <alignment horizontal="left" vertical="top" wrapText="1"/>
    </xf>
    <xf numFmtId="0" fontId="7" fillId="2" borderId="11" xfId="0" applyFont="1" applyFill="1" applyBorder="1" applyAlignment="1">
      <alignment horizontal="left"/>
    </xf>
    <xf numFmtId="0" fontId="7" fillId="2" borderId="12" xfId="0" applyFont="1" applyFill="1" applyBorder="1" applyAlignment="1">
      <alignment horizontal="left"/>
    </xf>
    <xf numFmtId="0" fontId="7" fillId="2" borderId="13" xfId="0" applyFont="1" applyFill="1" applyBorder="1" applyAlignment="1">
      <alignment horizontal="left"/>
    </xf>
    <xf numFmtId="0" fontId="0" fillId="2" borderId="14" xfId="0" applyFill="1" applyBorder="1"/>
    <xf numFmtId="0" fontId="0" fillId="2" borderId="15" xfId="0" applyFill="1" applyBorder="1"/>
    <xf numFmtId="0" fontId="0" fillId="2" borderId="21" xfId="0" applyFill="1" applyBorder="1"/>
    <xf numFmtId="0" fontId="5" fillId="2" borderId="3" xfId="0" applyFont="1" applyFill="1" applyBorder="1"/>
    <xf numFmtId="0" fontId="5" fillId="2" borderId="0" xfId="0" applyFont="1" applyFill="1"/>
    <xf numFmtId="0" fontId="5" fillId="2" borderId="17" xfId="0" applyFont="1" applyFill="1" applyBorder="1"/>
    <xf numFmtId="0" fontId="2" fillId="2" borderId="24" xfId="0" applyFont="1" applyFill="1" applyBorder="1"/>
    <xf numFmtId="0" fontId="2" fillId="2" borderId="0" xfId="0" applyFont="1" applyFill="1"/>
    <xf numFmtId="0" fontId="3" fillId="2" borderId="24" xfId="0" applyFont="1" applyFill="1" applyBorder="1" applyAlignment="1">
      <alignment horizontal="left"/>
    </xf>
    <xf numFmtId="0" fontId="3" fillId="2" borderId="0" xfId="0" applyFont="1" applyFill="1" applyAlignment="1">
      <alignment horizontal="left"/>
    </xf>
    <xf numFmtId="0" fontId="3" fillId="2" borderId="34" xfId="0" applyFont="1" applyFill="1" applyBorder="1" applyAlignment="1">
      <alignment horizontal="left"/>
    </xf>
    <xf numFmtId="0" fontId="2" fillId="6" borderId="4" xfId="0" applyFont="1" applyFill="1" applyBorder="1" applyAlignment="1">
      <alignment horizontal="center"/>
    </xf>
    <xf numFmtId="0" fontId="3" fillId="6" borderId="25" xfId="0" applyFont="1" applyFill="1" applyBorder="1" applyAlignment="1">
      <alignment horizontal="center"/>
    </xf>
    <xf numFmtId="0" fontId="3" fillId="6" borderId="12" xfId="0" applyFont="1" applyFill="1" applyBorder="1" applyAlignment="1">
      <alignment horizontal="center"/>
    </xf>
    <xf numFmtId="0" fontId="3" fillId="6" borderId="13" xfId="0" applyFont="1" applyFill="1" applyBorder="1" applyAlignment="1">
      <alignment horizontal="center"/>
    </xf>
    <xf numFmtId="0" fontId="2" fillId="6" borderId="11" xfId="0" applyFont="1" applyFill="1" applyBorder="1" applyAlignment="1">
      <alignment horizontal="center"/>
    </xf>
    <xf numFmtId="0" fontId="2" fillId="6" borderId="12" xfId="0" applyFont="1" applyFill="1" applyBorder="1" applyAlignment="1">
      <alignment horizontal="center"/>
    </xf>
    <xf numFmtId="0" fontId="2" fillId="6" borderId="13" xfId="0" applyFont="1" applyFill="1" applyBorder="1" applyAlignment="1">
      <alignment horizontal="center"/>
    </xf>
    <xf numFmtId="0" fontId="2" fillId="6" borderId="2" xfId="0" applyFont="1" applyFill="1" applyBorder="1" applyAlignment="1">
      <alignment horizontal="center"/>
    </xf>
    <xf numFmtId="0" fontId="2" fillId="6" borderId="35" xfId="0" applyFont="1" applyFill="1" applyBorder="1" applyAlignment="1">
      <alignment horizontal="center"/>
    </xf>
    <xf numFmtId="0" fontId="2" fillId="2" borderId="28" xfId="0" applyFont="1" applyFill="1" applyBorder="1" applyAlignment="1">
      <alignment wrapText="1"/>
    </xf>
    <xf numFmtId="0" fontId="2" fillId="2" borderId="2" xfId="0" applyFont="1" applyFill="1" applyBorder="1" applyAlignment="1">
      <alignment wrapText="1"/>
    </xf>
    <xf numFmtId="0" fontId="2" fillId="2" borderId="29" xfId="0" applyFont="1" applyFill="1" applyBorder="1" applyAlignment="1">
      <alignment horizontal="left"/>
    </xf>
    <xf numFmtId="0" fontId="2" fillId="2" borderId="15" xfId="0" applyFont="1" applyFill="1" applyBorder="1" applyAlignment="1">
      <alignment horizontal="left"/>
    </xf>
    <xf numFmtId="0" fontId="9" fillId="2" borderId="0" xfId="0" applyFont="1" applyFill="1" applyAlignment="1">
      <alignment horizontal="center"/>
    </xf>
    <xf numFmtId="0" fontId="3" fillId="9" borderId="39" xfId="0" applyFont="1" applyFill="1" applyBorder="1"/>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8" fillId="2" borderId="23" xfId="0" applyFont="1" applyFill="1" applyBorder="1" applyAlignment="1">
      <alignment horizontal="center"/>
    </xf>
    <xf numFmtId="0" fontId="8" fillId="2" borderId="0" xfId="0" applyFont="1" applyFill="1" applyAlignment="1">
      <alignment horizontal="center"/>
    </xf>
    <xf numFmtId="0" fontId="3" fillId="9" borderId="31" xfId="0" applyFont="1" applyFill="1" applyBorder="1"/>
    <xf numFmtId="0" fontId="3" fillId="9" borderId="27" xfId="0" applyFont="1" applyFill="1" applyBorder="1"/>
    <xf numFmtId="0" fontId="2" fillId="6" borderId="36" xfId="0" applyFont="1" applyFill="1" applyBorder="1" applyAlignment="1">
      <alignment horizontal="center"/>
    </xf>
    <xf numFmtId="0" fontId="3" fillId="9" borderId="4" xfId="0" applyFont="1" applyFill="1" applyBorder="1" applyAlignment="1">
      <alignment horizontal="left" wrapText="1"/>
    </xf>
    <xf numFmtId="0" fontId="3" fillId="9" borderId="36" xfId="0" applyFont="1" applyFill="1" applyBorder="1" applyAlignment="1">
      <alignment horizontal="left" wrapText="1"/>
    </xf>
    <xf numFmtId="0" fontId="3" fillId="7" borderId="8" xfId="0" applyFont="1" applyFill="1" applyBorder="1" applyAlignment="1">
      <alignment horizontal="center"/>
    </xf>
    <xf numFmtId="0" fontId="3" fillId="7" borderId="43" xfId="0" applyFont="1" applyFill="1" applyBorder="1" applyAlignment="1">
      <alignment horizontal="center" wrapText="1"/>
    </xf>
    <xf numFmtId="0" fontId="3" fillId="7" borderId="44" xfId="0" applyFont="1" applyFill="1" applyBorder="1" applyAlignment="1">
      <alignment horizontal="center" wrapText="1"/>
    </xf>
    <xf numFmtId="0" fontId="3" fillId="7" borderId="45" xfId="0" applyFont="1" applyFill="1" applyBorder="1" applyAlignment="1">
      <alignment horizontal="center" wrapText="1"/>
    </xf>
    <xf numFmtId="0" fontId="3" fillId="5" borderId="8" xfId="0" applyFont="1" applyFill="1" applyBorder="1" applyAlignment="1">
      <alignment horizontal="center"/>
    </xf>
    <xf numFmtId="0" fontId="15" fillId="0" borderId="0" xfId="0" applyFont="1" applyAlignment="1">
      <alignment horizontal="center" vertical="center"/>
    </xf>
    <xf numFmtId="0" fontId="2" fillId="8" borderId="39" xfId="0" applyFont="1" applyFill="1" applyBorder="1" applyAlignment="1">
      <alignment horizontal="center"/>
    </xf>
  </cellXfs>
  <cellStyles count="4">
    <cellStyle name="Currency" xfId="1" builtinId="4"/>
    <cellStyle name="Normal" xfId="0" builtinId="0"/>
    <cellStyle name="Normal 2" xfId="3" xr:uid="{D90DACD7-10BD-45E5-9B0A-1FDE7B03EC2D}"/>
    <cellStyle name="Per 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4</xdr:row>
      <xdr:rowOff>0</xdr:rowOff>
    </xdr:from>
    <xdr:to>
      <xdr:col>6</xdr:col>
      <xdr:colOff>400050</xdr:colOff>
      <xdr:row>10</xdr:row>
      <xdr:rowOff>0</xdr:rowOff>
    </xdr:to>
    <xdr:pic>
      <xdr:nvPicPr>
        <xdr:cNvPr id="4" name="Picture 3">
          <a:extLst>
            <a:ext uri="{FF2B5EF4-FFF2-40B4-BE49-F238E27FC236}">
              <a16:creationId xmlns:a16="http://schemas.microsoft.com/office/drawing/2014/main" id="{197CEBF7-75B1-4A92-8EFE-62F835C390EF}"/>
            </a:ext>
          </a:extLst>
        </xdr:cNvPr>
        <xdr:cNvPicPr>
          <a:picLocks noChangeAspect="1"/>
        </xdr:cNvPicPr>
      </xdr:nvPicPr>
      <xdr:blipFill>
        <a:blip xmlns:r="http://schemas.openxmlformats.org/officeDocument/2006/relationships" r:embed="rId1" cstate="print"/>
        <a:srcRect/>
        <a:stretch>
          <a:fillRect/>
        </a:stretch>
      </xdr:blipFill>
      <xdr:spPr bwMode="auto">
        <a:xfrm>
          <a:off x="133350" y="676275"/>
          <a:ext cx="3867150" cy="9715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352425</xdr:colOff>
      <xdr:row>0</xdr:row>
      <xdr:rowOff>142875</xdr:rowOff>
    </xdr:from>
    <xdr:to>
      <xdr:col>5</xdr:col>
      <xdr:colOff>123825</xdr:colOff>
      <xdr:row>6</xdr:row>
      <xdr:rowOff>142875</xdr:rowOff>
    </xdr:to>
    <xdr:pic>
      <xdr:nvPicPr>
        <xdr:cNvPr id="4" name="Picture 3">
          <a:extLst>
            <a:ext uri="{FF2B5EF4-FFF2-40B4-BE49-F238E27FC236}">
              <a16:creationId xmlns:a16="http://schemas.microsoft.com/office/drawing/2014/main" id="{0742E940-E679-488D-8329-3826528F5810}"/>
            </a:ext>
          </a:extLst>
        </xdr:cNvPr>
        <xdr:cNvPicPr>
          <a:picLocks noChangeAspect="1"/>
        </xdr:cNvPicPr>
      </xdr:nvPicPr>
      <xdr:blipFill>
        <a:blip xmlns:r="http://schemas.openxmlformats.org/officeDocument/2006/relationships" r:embed="rId1" cstate="print"/>
        <a:srcRect/>
        <a:stretch>
          <a:fillRect/>
        </a:stretch>
      </xdr:blipFill>
      <xdr:spPr bwMode="auto">
        <a:xfrm>
          <a:off x="2019300" y="142875"/>
          <a:ext cx="2800350" cy="9715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238125</xdr:colOff>
      <xdr:row>0</xdr:row>
      <xdr:rowOff>95250</xdr:rowOff>
    </xdr:from>
    <xdr:to>
      <xdr:col>1</xdr:col>
      <xdr:colOff>2571750</xdr:colOff>
      <xdr:row>5</xdr:row>
      <xdr:rowOff>66675</xdr:rowOff>
    </xdr:to>
    <xdr:pic>
      <xdr:nvPicPr>
        <xdr:cNvPr id="4" name="Picture 3">
          <a:extLst>
            <a:ext uri="{FF2B5EF4-FFF2-40B4-BE49-F238E27FC236}">
              <a16:creationId xmlns:a16="http://schemas.microsoft.com/office/drawing/2014/main" id="{5F4FB350-BCF0-422B-9A5D-3163DCC92538}"/>
            </a:ext>
          </a:extLst>
        </xdr:cNvPr>
        <xdr:cNvPicPr>
          <a:picLocks noChangeAspect="1"/>
        </xdr:cNvPicPr>
      </xdr:nvPicPr>
      <xdr:blipFill>
        <a:blip xmlns:r="http://schemas.openxmlformats.org/officeDocument/2006/relationships" r:embed="rId1" cstate="print"/>
        <a:srcRect/>
        <a:stretch>
          <a:fillRect/>
        </a:stretch>
      </xdr:blipFill>
      <xdr:spPr bwMode="auto">
        <a:xfrm>
          <a:off x="238125" y="95250"/>
          <a:ext cx="2800350" cy="9715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0"/>
  <sheetViews>
    <sheetView workbookViewId="0">
      <selection activeCell="E19" sqref="E19:L19"/>
    </sheetView>
  </sheetViews>
  <sheetFormatPr defaultColWidth="9" defaultRowHeight="13.2"/>
  <sheetData>
    <row r="1" spans="1:13">
      <c r="A1" s="1"/>
      <c r="B1" s="2"/>
      <c r="C1" s="2"/>
      <c r="D1" s="2"/>
      <c r="E1" s="2"/>
      <c r="F1" s="2"/>
      <c r="G1" s="2"/>
      <c r="H1" s="2"/>
      <c r="I1" s="2"/>
      <c r="J1" s="2"/>
      <c r="K1" s="2"/>
      <c r="L1" s="2"/>
      <c r="M1" s="7"/>
    </row>
    <row r="2" spans="1:13" ht="13.8">
      <c r="A2" s="55"/>
      <c r="K2" s="75" t="s">
        <v>0</v>
      </c>
      <c r="L2" s="75"/>
      <c r="M2" s="58"/>
    </row>
    <row r="3" spans="1:13">
      <c r="A3" s="55"/>
      <c r="M3" s="58"/>
    </row>
    <row r="4" spans="1:13">
      <c r="A4" s="55"/>
      <c r="M4" s="58"/>
    </row>
    <row r="5" spans="1:13">
      <c r="A5" s="55"/>
      <c r="M5" s="58"/>
    </row>
    <row r="6" spans="1:13">
      <c r="A6" s="55"/>
      <c r="M6" s="58"/>
    </row>
    <row r="7" spans="1:13">
      <c r="A7" s="55"/>
      <c r="M7" s="58"/>
    </row>
    <row r="8" spans="1:13">
      <c r="A8" s="55"/>
      <c r="M8" s="58"/>
    </row>
    <row r="9" spans="1:13">
      <c r="A9" s="55"/>
      <c r="M9" s="58"/>
    </row>
    <row r="10" spans="1:13">
      <c r="A10" s="55"/>
      <c r="M10" s="58"/>
    </row>
    <row r="11" spans="1:13">
      <c r="A11" s="55"/>
      <c r="M11" s="58"/>
    </row>
    <row r="12" spans="1:13">
      <c r="A12" s="55"/>
      <c r="M12" s="58"/>
    </row>
    <row r="13" spans="1:13">
      <c r="A13" s="55"/>
      <c r="M13" s="58"/>
    </row>
    <row r="14" spans="1:13" ht="21">
      <c r="A14" s="76" t="s">
        <v>1</v>
      </c>
      <c r="B14" s="77"/>
      <c r="C14" s="77"/>
      <c r="D14" s="77"/>
      <c r="E14" s="77"/>
      <c r="F14" s="77"/>
      <c r="G14" s="77"/>
      <c r="H14" s="77"/>
      <c r="I14" s="77"/>
      <c r="J14" s="77"/>
      <c r="K14" s="77"/>
      <c r="L14" s="77"/>
      <c r="M14" s="78"/>
    </row>
    <row r="15" spans="1:13">
      <c r="A15" s="55"/>
      <c r="M15" s="58"/>
    </row>
    <row r="16" spans="1:13">
      <c r="A16" s="55"/>
      <c r="M16" s="58"/>
    </row>
    <row r="17" spans="1:13" ht="21">
      <c r="A17" s="56" t="s">
        <v>2</v>
      </c>
      <c r="E17" s="79"/>
      <c r="F17" s="80"/>
      <c r="G17" s="80"/>
      <c r="H17" s="80"/>
      <c r="I17" s="80"/>
      <c r="J17" s="80"/>
      <c r="K17" s="80"/>
      <c r="L17" s="81"/>
      <c r="M17" s="58"/>
    </row>
    <row r="18" spans="1:13" ht="15">
      <c r="A18" s="55"/>
      <c r="E18" s="57"/>
      <c r="F18" s="57"/>
      <c r="G18" s="57"/>
      <c r="H18" s="57"/>
      <c r="I18" s="57"/>
      <c r="J18" s="57"/>
      <c r="K18" s="57"/>
      <c r="L18" s="57"/>
      <c r="M18" s="58"/>
    </row>
    <row r="19" spans="1:13" ht="46.5" customHeight="1">
      <c r="A19" s="56" t="s">
        <v>3</v>
      </c>
      <c r="E19" s="82" t="s">
        <v>109</v>
      </c>
      <c r="F19" s="83"/>
      <c r="G19" s="83"/>
      <c r="H19" s="83"/>
      <c r="I19" s="83"/>
      <c r="J19" s="83"/>
      <c r="K19" s="83"/>
      <c r="L19" s="84"/>
      <c r="M19" s="58"/>
    </row>
    <row r="20" spans="1:13" ht="15">
      <c r="A20" s="55"/>
      <c r="E20" s="57"/>
      <c r="F20" s="57"/>
      <c r="G20" s="57"/>
      <c r="H20" s="57"/>
      <c r="I20" s="57"/>
      <c r="J20" s="57"/>
      <c r="K20" s="57"/>
      <c r="L20" s="57"/>
      <c r="M20" s="58"/>
    </row>
    <row r="21" spans="1:13" ht="45.75" customHeight="1">
      <c r="A21" s="56" t="s">
        <v>4</v>
      </c>
      <c r="E21" s="85" t="s">
        <v>5</v>
      </c>
      <c r="F21" s="86"/>
      <c r="G21" s="86"/>
      <c r="H21" s="86"/>
      <c r="I21" s="86"/>
      <c r="J21" s="86"/>
      <c r="K21" s="86"/>
      <c r="L21" s="87"/>
      <c r="M21" s="58"/>
    </row>
    <row r="22" spans="1:13">
      <c r="A22" s="55"/>
      <c r="M22" s="58"/>
    </row>
    <row r="23" spans="1:13">
      <c r="A23" s="55"/>
      <c r="M23" s="58"/>
    </row>
    <row r="24" spans="1:13" ht="21">
      <c r="A24" s="76" t="s">
        <v>6</v>
      </c>
      <c r="B24" s="77"/>
      <c r="C24" s="77"/>
      <c r="D24" s="77"/>
      <c r="E24" s="77"/>
      <c r="F24" s="77"/>
      <c r="G24" s="77"/>
      <c r="H24" s="77"/>
      <c r="I24" s="77"/>
      <c r="J24" s="77"/>
      <c r="K24" s="77"/>
      <c r="L24" s="77"/>
      <c r="M24" s="78"/>
    </row>
    <row r="25" spans="1:13">
      <c r="A25" s="55"/>
      <c r="M25" s="58"/>
    </row>
    <row r="26" spans="1:13" s="12" customFormat="1" ht="13.8">
      <c r="A26" s="88" t="s">
        <v>7</v>
      </c>
      <c r="B26" s="89"/>
      <c r="C26" s="89"/>
      <c r="D26" s="89"/>
      <c r="E26" s="89"/>
      <c r="F26" s="89"/>
      <c r="G26" s="89"/>
      <c r="H26" s="89"/>
      <c r="I26" s="89"/>
      <c r="J26" s="89"/>
      <c r="K26" s="89"/>
      <c r="L26" s="89"/>
      <c r="M26" s="90"/>
    </row>
    <row r="27" spans="1:13" s="12" customFormat="1" ht="45" customHeight="1">
      <c r="A27" s="91" t="s">
        <v>8</v>
      </c>
      <c r="B27" s="92"/>
      <c r="C27" s="92"/>
      <c r="D27" s="92"/>
      <c r="E27" s="92"/>
      <c r="F27" s="92"/>
      <c r="G27" s="92"/>
      <c r="H27" s="92"/>
      <c r="I27" s="92"/>
      <c r="J27" s="92"/>
      <c r="K27" s="92"/>
      <c r="L27" s="92"/>
      <c r="M27" s="93"/>
    </row>
    <row r="28" spans="1:13" s="12" customFormat="1" ht="13.8">
      <c r="A28" s="91"/>
      <c r="B28" s="92"/>
      <c r="C28" s="92"/>
      <c r="D28" s="92"/>
      <c r="E28" s="92"/>
      <c r="F28" s="92"/>
      <c r="G28" s="92"/>
      <c r="H28" s="92"/>
      <c r="I28" s="92"/>
      <c r="J28" s="92"/>
      <c r="K28" s="92"/>
      <c r="L28" s="92"/>
      <c r="M28" s="93"/>
    </row>
    <row r="29" spans="1:13" s="12" customFormat="1" ht="13.8">
      <c r="A29" s="88" t="s">
        <v>9</v>
      </c>
      <c r="B29" s="89"/>
      <c r="C29" s="89"/>
      <c r="D29" s="89"/>
      <c r="E29" s="89"/>
      <c r="F29" s="89"/>
      <c r="G29" s="89"/>
      <c r="H29" s="89"/>
      <c r="I29" s="89"/>
      <c r="J29" s="89"/>
      <c r="K29" s="89"/>
      <c r="L29" s="89"/>
      <c r="M29" s="90"/>
    </row>
    <row r="30" spans="1:13" s="12" customFormat="1" ht="13.8">
      <c r="A30" s="94" t="s">
        <v>10</v>
      </c>
      <c r="B30" s="95"/>
      <c r="C30" s="95"/>
      <c r="D30" s="95"/>
      <c r="E30" s="95"/>
      <c r="F30" s="95"/>
      <c r="G30" s="95"/>
      <c r="H30" s="95"/>
      <c r="I30" s="95"/>
      <c r="J30" s="95"/>
      <c r="K30" s="95"/>
      <c r="L30" s="95"/>
      <c r="M30" s="96"/>
    </row>
    <row r="31" spans="1:13" s="12" customFormat="1" ht="38.25" customHeight="1">
      <c r="A31" s="91" t="s">
        <v>105</v>
      </c>
      <c r="B31" s="92"/>
      <c r="C31" s="92"/>
      <c r="D31" s="92"/>
      <c r="E31" s="92"/>
      <c r="F31" s="92"/>
      <c r="G31" s="92"/>
      <c r="H31" s="92"/>
      <c r="I31" s="92"/>
      <c r="J31" s="92"/>
      <c r="K31" s="92"/>
      <c r="L31" s="92"/>
      <c r="M31" s="93"/>
    </row>
    <row r="32" spans="1:13" s="12" customFormat="1" ht="19.5" customHeight="1">
      <c r="A32" s="91" t="s">
        <v>11</v>
      </c>
      <c r="B32" s="92"/>
      <c r="C32" s="92"/>
      <c r="D32" s="92"/>
      <c r="E32" s="92"/>
      <c r="F32" s="92"/>
      <c r="G32" s="92"/>
      <c r="H32" s="92"/>
      <c r="I32" s="92"/>
      <c r="J32" s="92"/>
      <c r="K32" s="92"/>
      <c r="L32" s="92"/>
      <c r="M32" s="93"/>
    </row>
    <row r="33" spans="1:13" s="12" customFormat="1" ht="35.25" customHeight="1">
      <c r="A33" s="91" t="s">
        <v>12</v>
      </c>
      <c r="B33" s="92"/>
      <c r="C33" s="92"/>
      <c r="D33" s="92"/>
      <c r="E33" s="92"/>
      <c r="F33" s="92"/>
      <c r="G33" s="92"/>
      <c r="H33" s="92"/>
      <c r="I33" s="92"/>
      <c r="J33" s="92"/>
      <c r="K33" s="92"/>
      <c r="L33" s="92"/>
      <c r="M33" s="93"/>
    </row>
    <row r="34" spans="1:13" s="12" customFormat="1" ht="21" customHeight="1">
      <c r="A34" s="91" t="s">
        <v>13</v>
      </c>
      <c r="B34" s="92"/>
      <c r="C34" s="92"/>
      <c r="D34" s="92"/>
      <c r="E34" s="92"/>
      <c r="F34" s="92"/>
      <c r="G34" s="92"/>
      <c r="H34" s="92"/>
      <c r="I34" s="92"/>
      <c r="J34" s="92"/>
      <c r="K34" s="92"/>
      <c r="L34" s="92"/>
      <c r="M34" s="93"/>
    </row>
    <row r="35" spans="1:13" s="12" customFormat="1" ht="30.75" customHeight="1">
      <c r="A35" s="94" t="s">
        <v>14</v>
      </c>
      <c r="B35" s="95"/>
      <c r="C35" s="95"/>
      <c r="D35" s="95"/>
      <c r="E35" s="95"/>
      <c r="F35" s="95"/>
      <c r="G35" s="95"/>
      <c r="H35" s="95"/>
      <c r="I35" s="95"/>
      <c r="J35" s="95"/>
      <c r="K35" s="95"/>
      <c r="L35" s="95"/>
      <c r="M35" s="96"/>
    </row>
    <row r="36" spans="1:13" s="12" customFormat="1" ht="21.75" customHeight="1">
      <c r="A36" s="91" t="s">
        <v>15</v>
      </c>
      <c r="B36" s="92"/>
      <c r="C36" s="92"/>
      <c r="D36" s="92"/>
      <c r="E36" s="92"/>
      <c r="F36" s="92"/>
      <c r="G36" s="92"/>
      <c r="H36" s="92"/>
      <c r="I36" s="92"/>
      <c r="J36" s="92"/>
      <c r="K36" s="92"/>
      <c r="L36" s="92"/>
      <c r="M36" s="93"/>
    </row>
    <row r="37" spans="1:13" s="12" customFormat="1" ht="18" customHeight="1">
      <c r="A37" s="91" t="s">
        <v>16</v>
      </c>
      <c r="B37" s="92"/>
      <c r="C37" s="92"/>
      <c r="D37" s="92"/>
      <c r="E37" s="92"/>
      <c r="F37" s="92"/>
      <c r="G37" s="92"/>
      <c r="H37" s="92"/>
      <c r="I37" s="92"/>
      <c r="J37" s="92"/>
      <c r="K37" s="92"/>
      <c r="L37" s="92"/>
      <c r="M37" s="93"/>
    </row>
    <row r="38" spans="1:13" s="12" customFormat="1" ht="33" customHeight="1">
      <c r="A38" s="91" t="s">
        <v>17</v>
      </c>
      <c r="B38" s="92"/>
      <c r="C38" s="92"/>
      <c r="D38" s="92"/>
      <c r="E38" s="92"/>
      <c r="F38" s="92"/>
      <c r="G38" s="92"/>
      <c r="H38" s="92"/>
      <c r="I38" s="92"/>
      <c r="J38" s="92"/>
      <c r="K38" s="92"/>
      <c r="L38" s="92"/>
      <c r="M38" s="93"/>
    </row>
    <row r="39" spans="1:13" s="12" customFormat="1" ht="30.75" customHeight="1">
      <c r="A39" s="91" t="s">
        <v>18</v>
      </c>
      <c r="B39" s="92"/>
      <c r="C39" s="92"/>
      <c r="D39" s="92"/>
      <c r="E39" s="92"/>
      <c r="F39" s="92"/>
      <c r="G39" s="92"/>
      <c r="H39" s="92"/>
      <c r="I39" s="92"/>
      <c r="J39" s="92"/>
      <c r="K39" s="92"/>
      <c r="L39" s="92"/>
      <c r="M39" s="93"/>
    </row>
    <row r="40" spans="1:13" s="12" customFormat="1" ht="32.25" customHeight="1">
      <c r="A40" s="91" t="s">
        <v>19</v>
      </c>
      <c r="B40" s="92"/>
      <c r="C40" s="92"/>
      <c r="D40" s="92"/>
      <c r="E40" s="92"/>
      <c r="F40" s="92"/>
      <c r="G40" s="92"/>
      <c r="H40" s="92"/>
      <c r="I40" s="92"/>
      <c r="J40" s="92"/>
      <c r="K40" s="92"/>
      <c r="L40" s="92"/>
      <c r="M40" s="93"/>
    </row>
    <row r="41" spans="1:13" s="12" customFormat="1" ht="23.25" customHeight="1">
      <c r="A41" s="91" t="s">
        <v>20</v>
      </c>
      <c r="B41" s="92"/>
      <c r="C41" s="92"/>
      <c r="D41" s="92"/>
      <c r="E41" s="92"/>
      <c r="F41" s="92"/>
      <c r="G41" s="92"/>
      <c r="H41" s="92"/>
      <c r="I41" s="92"/>
      <c r="J41" s="92"/>
      <c r="K41" s="92"/>
      <c r="L41" s="92"/>
      <c r="M41" s="93"/>
    </row>
    <row r="42" spans="1:13" s="12" customFormat="1" ht="13.8">
      <c r="A42" s="91"/>
      <c r="B42" s="92"/>
      <c r="C42" s="92"/>
      <c r="D42" s="92"/>
      <c r="E42" s="92"/>
      <c r="F42" s="92"/>
      <c r="G42" s="92"/>
      <c r="H42" s="92"/>
      <c r="I42" s="92"/>
      <c r="J42" s="92"/>
      <c r="K42" s="92"/>
      <c r="L42" s="92"/>
      <c r="M42" s="93"/>
    </row>
    <row r="43" spans="1:13" s="12" customFormat="1" ht="13.8">
      <c r="A43" s="91"/>
      <c r="B43" s="92"/>
      <c r="C43" s="92"/>
      <c r="D43" s="92"/>
      <c r="E43" s="92"/>
      <c r="F43" s="92"/>
      <c r="G43" s="92"/>
      <c r="H43" s="92"/>
      <c r="I43" s="92"/>
      <c r="J43" s="92"/>
      <c r="K43" s="92"/>
      <c r="L43" s="92"/>
      <c r="M43" s="93"/>
    </row>
    <row r="44" spans="1:13" s="12" customFormat="1" ht="13.8">
      <c r="A44" s="97" t="s">
        <v>21</v>
      </c>
      <c r="B44" s="98"/>
      <c r="C44" s="98"/>
      <c r="D44" s="98"/>
      <c r="E44" s="98"/>
      <c r="F44" s="98"/>
      <c r="G44" s="98"/>
      <c r="H44" s="98"/>
      <c r="I44" s="98"/>
      <c r="J44" s="98"/>
      <c r="K44" s="98"/>
      <c r="L44" s="98"/>
      <c r="M44" s="99"/>
    </row>
    <row r="45" spans="1:13" s="12" customFormat="1" ht="21" customHeight="1">
      <c r="A45" s="101" t="s">
        <v>22</v>
      </c>
      <c r="B45" s="100"/>
      <c r="C45" s="100"/>
      <c r="D45" s="100"/>
      <c r="E45" s="100"/>
      <c r="F45" s="100"/>
      <c r="G45" s="100"/>
      <c r="H45" s="100"/>
      <c r="I45" s="100"/>
      <c r="J45" s="100"/>
      <c r="K45" s="100"/>
      <c r="L45" s="100"/>
      <c r="M45" s="102"/>
    </row>
    <row r="46" spans="1:13" s="12" customFormat="1" ht="21.75" customHeight="1">
      <c r="A46" s="101" t="s">
        <v>23</v>
      </c>
      <c r="B46" s="100"/>
      <c r="C46" s="100"/>
      <c r="D46" s="100"/>
      <c r="E46" s="100"/>
      <c r="F46" s="100"/>
      <c r="G46" s="100"/>
      <c r="H46" s="100"/>
      <c r="I46" s="100"/>
      <c r="J46" s="100"/>
      <c r="K46" s="100"/>
      <c r="L46" s="100"/>
      <c r="M46" s="102"/>
    </row>
    <row r="47" spans="1:13" s="12" customFormat="1" ht="36" customHeight="1">
      <c r="A47" s="91" t="s">
        <v>24</v>
      </c>
      <c r="B47" s="92"/>
      <c r="C47" s="92"/>
      <c r="D47" s="92"/>
      <c r="E47" s="92"/>
      <c r="F47" s="92"/>
      <c r="G47" s="92"/>
      <c r="H47" s="92"/>
      <c r="I47" s="92"/>
      <c r="J47" s="92"/>
      <c r="K47" s="92"/>
      <c r="L47" s="92"/>
      <c r="M47" s="93"/>
    </row>
    <row r="48" spans="1:13" s="12" customFormat="1" ht="24.75" customHeight="1">
      <c r="A48" s="91"/>
      <c r="B48" s="92"/>
      <c r="C48" s="92"/>
      <c r="D48" s="92"/>
      <c r="E48" s="92"/>
      <c r="F48" s="92"/>
      <c r="G48" s="92"/>
      <c r="H48" s="92"/>
      <c r="I48" s="92"/>
      <c r="J48" s="92"/>
      <c r="K48" s="92"/>
      <c r="L48" s="92"/>
      <c r="M48" s="93"/>
    </row>
    <row r="49" spans="1:13" s="12" customFormat="1" ht="13.8">
      <c r="A49" s="103"/>
      <c r="B49" s="104"/>
      <c r="C49" s="104"/>
      <c r="D49" s="104"/>
      <c r="E49" s="104"/>
      <c r="F49" s="104"/>
      <c r="G49" s="104"/>
      <c r="H49" s="104"/>
      <c r="I49" s="104"/>
      <c r="J49" s="104"/>
      <c r="K49" s="104"/>
      <c r="L49" s="104"/>
      <c r="M49" s="105"/>
    </row>
    <row r="50" spans="1:13" s="12" customFormat="1" ht="13.8">
      <c r="A50" s="100"/>
      <c r="B50" s="100"/>
      <c r="C50" s="100"/>
      <c r="D50" s="100"/>
      <c r="E50" s="100"/>
      <c r="F50" s="100"/>
      <c r="G50" s="100"/>
      <c r="H50" s="100"/>
      <c r="I50" s="100"/>
      <c r="J50" s="100"/>
      <c r="K50" s="100"/>
      <c r="L50" s="100"/>
      <c r="M50" s="100"/>
    </row>
  </sheetData>
  <mergeCells count="31">
    <mergeCell ref="A50:M50"/>
    <mergeCell ref="A45:M45"/>
    <mergeCell ref="A46:M46"/>
    <mergeCell ref="A47:M47"/>
    <mergeCell ref="A48:M48"/>
    <mergeCell ref="A49:M49"/>
    <mergeCell ref="A40:M40"/>
    <mergeCell ref="A41:M41"/>
    <mergeCell ref="A42:M42"/>
    <mergeCell ref="A43:M43"/>
    <mergeCell ref="A44:M44"/>
    <mergeCell ref="A35:M35"/>
    <mergeCell ref="A36:M36"/>
    <mergeCell ref="A37:M37"/>
    <mergeCell ref="A38:M38"/>
    <mergeCell ref="A39:M39"/>
    <mergeCell ref="A30:M30"/>
    <mergeCell ref="A31:M31"/>
    <mergeCell ref="A32:M32"/>
    <mergeCell ref="A33:M33"/>
    <mergeCell ref="A34:M34"/>
    <mergeCell ref="A24:M24"/>
    <mergeCell ref="A26:M26"/>
    <mergeCell ref="A27:M27"/>
    <mergeCell ref="A28:M28"/>
    <mergeCell ref="A29:M29"/>
    <mergeCell ref="K2:L2"/>
    <mergeCell ref="A14:M14"/>
    <mergeCell ref="E17:L17"/>
    <mergeCell ref="E19:L19"/>
    <mergeCell ref="E21:L21"/>
  </mergeCells>
  <printOptions horizontalCentered="1"/>
  <pageMargins left="0.70866141732283505" right="0.70866141732283505" top="0.74803149606299202" bottom="0.74803149606299202" header="0.31496062992126" footer="0.31496062992126"/>
  <pageSetup paperSize="9" scale="73" orientation="portrait"/>
  <headerFooter>
    <oddFooter>&amp;L&amp;D&amp;C&amp;P of &amp;N&amp;R&amp;A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B050"/>
    <pageSetUpPr fitToPage="1"/>
  </sheetPr>
  <dimension ref="A1:I45"/>
  <sheetViews>
    <sheetView workbookViewId="0">
      <selection activeCell="N21" sqref="N21"/>
    </sheetView>
  </sheetViews>
  <sheetFormatPr defaultColWidth="9" defaultRowHeight="13.2"/>
  <cols>
    <col min="1" max="1" width="25" customWidth="1"/>
    <col min="2" max="2" width="13.5546875" customWidth="1"/>
    <col min="5" max="5" width="13.88671875" customWidth="1"/>
    <col min="7" max="7" width="11.109375" customWidth="1"/>
  </cols>
  <sheetData>
    <row r="1" spans="1:9">
      <c r="A1" s="1"/>
      <c r="B1" s="2"/>
      <c r="C1" s="2"/>
      <c r="D1" s="2"/>
      <c r="E1" s="2"/>
      <c r="F1" s="2"/>
      <c r="G1" s="2"/>
      <c r="H1" s="2"/>
      <c r="I1" s="7"/>
    </row>
    <row r="2" spans="1:9">
      <c r="A2" s="3"/>
      <c r="B2" s="4"/>
      <c r="C2" s="4"/>
      <c r="D2" s="4"/>
      <c r="E2" s="4"/>
      <c r="F2" s="4"/>
      <c r="G2" s="4"/>
      <c r="H2" s="4"/>
      <c r="I2" s="8"/>
    </row>
    <row r="3" spans="1:9">
      <c r="A3" s="3"/>
      <c r="B3" s="4"/>
      <c r="C3" s="4"/>
      <c r="D3" s="4"/>
      <c r="E3" s="4"/>
      <c r="F3" s="4"/>
      <c r="G3" s="4"/>
      <c r="H3" s="4"/>
      <c r="I3" s="8"/>
    </row>
    <row r="4" spans="1:9">
      <c r="A4" s="3"/>
      <c r="B4" s="4"/>
      <c r="C4" s="4"/>
      <c r="D4" s="4"/>
      <c r="E4" s="4"/>
      <c r="F4" s="4"/>
      <c r="G4" s="4"/>
      <c r="H4" s="4"/>
      <c r="I4" s="8"/>
    </row>
    <row r="5" spans="1:9">
      <c r="A5" s="3"/>
      <c r="B5" s="4"/>
      <c r="C5" s="4"/>
      <c r="D5" s="4"/>
      <c r="E5" s="4"/>
      <c r="F5" s="4"/>
      <c r="G5" s="4"/>
      <c r="H5" s="4"/>
      <c r="I5" s="8"/>
    </row>
    <row r="6" spans="1:9">
      <c r="A6" s="3"/>
      <c r="B6" s="4"/>
      <c r="C6" s="4"/>
      <c r="D6" s="4"/>
      <c r="E6" s="4"/>
      <c r="F6" s="4"/>
      <c r="G6" s="4"/>
      <c r="H6" s="4"/>
      <c r="I6" s="8"/>
    </row>
    <row r="7" spans="1:9">
      <c r="A7" s="3"/>
      <c r="B7" s="4"/>
      <c r="C7" s="4"/>
      <c r="D7" s="4"/>
      <c r="E7" s="4"/>
      <c r="F7" s="4"/>
      <c r="G7" s="4"/>
      <c r="H7" s="4"/>
      <c r="I7" s="8"/>
    </row>
    <row r="8" spans="1:9" ht="13.8">
      <c r="A8" s="106" t="s">
        <v>2</v>
      </c>
      <c r="B8" s="106"/>
      <c r="C8" s="107"/>
      <c r="D8" s="107"/>
      <c r="E8" s="107"/>
      <c r="F8" s="107"/>
      <c r="G8" s="107"/>
      <c r="H8" s="107"/>
      <c r="I8" s="107"/>
    </row>
    <row r="9" spans="1:9" ht="45" customHeight="1">
      <c r="A9" s="106" t="s">
        <v>3</v>
      </c>
      <c r="B9" s="106"/>
      <c r="C9" s="108" t="s">
        <v>108</v>
      </c>
      <c r="D9" s="108"/>
      <c r="E9" s="108"/>
      <c r="F9" s="108"/>
      <c r="G9" s="108"/>
      <c r="H9" s="108"/>
      <c r="I9" s="108"/>
    </row>
    <row r="10" spans="1:9" ht="13.8">
      <c r="A10" s="106" t="s">
        <v>4</v>
      </c>
      <c r="B10" s="106"/>
      <c r="C10" s="109" t="s">
        <v>84</v>
      </c>
      <c r="D10" s="109"/>
      <c r="E10" s="109"/>
      <c r="F10" s="109"/>
      <c r="G10" s="109"/>
      <c r="H10" s="109"/>
      <c r="I10" s="109"/>
    </row>
    <row r="11" spans="1:9">
      <c r="A11" s="3"/>
      <c r="B11" s="4"/>
      <c r="C11" s="4"/>
      <c r="D11" s="4"/>
      <c r="E11" s="4"/>
      <c r="F11" s="4"/>
      <c r="G11" s="4"/>
      <c r="H11" s="4"/>
      <c r="I11" s="8"/>
    </row>
    <row r="12" spans="1:9">
      <c r="A12" s="3"/>
      <c r="B12" s="4"/>
      <c r="C12" s="4"/>
      <c r="D12" s="4"/>
      <c r="E12" s="4"/>
      <c r="F12" s="4"/>
      <c r="G12" s="4"/>
      <c r="H12" s="4"/>
      <c r="I12" s="8"/>
    </row>
    <row r="13" spans="1:9" ht="13.8">
      <c r="A13" s="110" t="s">
        <v>85</v>
      </c>
      <c r="B13" s="111"/>
      <c r="C13" s="111"/>
      <c r="D13" s="111"/>
      <c r="E13" s="111"/>
      <c r="F13" s="111"/>
      <c r="G13" s="111"/>
      <c r="H13" s="111"/>
      <c r="I13" s="112"/>
    </row>
    <row r="14" spans="1:9">
      <c r="A14" s="3" t="s">
        <v>86</v>
      </c>
      <c r="B14" s="4"/>
      <c r="C14" s="4"/>
      <c r="D14" s="4"/>
      <c r="E14" s="4"/>
      <c r="F14" s="4"/>
      <c r="G14" s="4"/>
      <c r="H14" s="4"/>
      <c r="I14" s="8"/>
    </row>
    <row r="15" spans="1:9">
      <c r="A15" s="3"/>
      <c r="B15" s="4"/>
      <c r="C15" s="4"/>
      <c r="D15" s="4"/>
      <c r="E15" s="4"/>
      <c r="F15" s="4"/>
      <c r="G15" s="4"/>
      <c r="H15" s="4"/>
      <c r="I15" s="8"/>
    </row>
    <row r="16" spans="1:9" ht="54.75" customHeight="1">
      <c r="A16" s="113" t="s">
        <v>102</v>
      </c>
      <c r="B16" s="114"/>
      <c r="C16" s="114"/>
      <c r="D16" s="114"/>
      <c r="E16" s="114"/>
      <c r="F16" s="114"/>
      <c r="G16" s="114"/>
      <c r="H16" s="114"/>
      <c r="I16" s="115"/>
    </row>
    <row r="17" spans="1:9">
      <c r="A17" s="116"/>
      <c r="B17" s="117"/>
      <c r="C17" s="117"/>
      <c r="D17" s="117"/>
      <c r="E17" s="117"/>
      <c r="F17" s="117"/>
      <c r="G17" s="117"/>
      <c r="H17" s="117"/>
      <c r="I17" s="118"/>
    </row>
    <row r="18" spans="1:9">
      <c r="A18" s="5"/>
      <c r="B18" s="6"/>
      <c r="C18" s="6"/>
      <c r="D18" s="6"/>
      <c r="E18" s="6"/>
      <c r="F18" s="6"/>
      <c r="G18" s="6"/>
      <c r="H18" s="6"/>
      <c r="I18" s="9"/>
    </row>
    <row r="19" spans="1:9">
      <c r="A19" s="3"/>
      <c r="B19" s="4"/>
      <c r="C19" s="4"/>
      <c r="D19" s="4"/>
      <c r="E19" s="4"/>
      <c r="F19" s="4"/>
      <c r="G19" s="4"/>
      <c r="H19" s="4"/>
      <c r="I19" s="8"/>
    </row>
    <row r="20" spans="1:9">
      <c r="A20" s="119" t="s">
        <v>87</v>
      </c>
      <c r="B20" s="120"/>
      <c r="C20" s="120"/>
      <c r="D20" s="120"/>
      <c r="E20" s="120"/>
      <c r="F20" s="120"/>
      <c r="G20" s="120"/>
      <c r="H20" s="120"/>
      <c r="I20" s="121"/>
    </row>
    <row r="21" spans="1:9">
      <c r="A21" s="122" t="s">
        <v>88</v>
      </c>
      <c r="B21" s="123"/>
      <c r="C21" s="123"/>
      <c r="D21" s="123"/>
      <c r="E21" s="123" t="s">
        <v>89</v>
      </c>
      <c r="F21" s="123"/>
      <c r="G21" s="123"/>
      <c r="H21" s="123"/>
      <c r="I21" s="124"/>
    </row>
    <row r="22" spans="1:9" ht="28.5" customHeight="1">
      <c r="A22" s="125">
        <f>'2. TRANSACTION FEE OFFSITE EC'!F48</f>
        <v>0</v>
      </c>
      <c r="B22" s="126"/>
      <c r="C22" s="123" t="s">
        <v>90</v>
      </c>
      <c r="D22" s="123"/>
      <c r="E22" s="127">
        <f>'2. TRANSACTION FEE OFFSITE EC'!I48</f>
        <v>0</v>
      </c>
      <c r="F22" s="127"/>
      <c r="G22" s="127"/>
      <c r="H22" s="123" t="s">
        <v>90</v>
      </c>
      <c r="I22" s="124"/>
    </row>
    <row r="23" spans="1:9">
      <c r="A23" s="128" t="s">
        <v>91</v>
      </c>
      <c r="B23" s="129"/>
      <c r="C23" s="129"/>
      <c r="D23" s="129"/>
      <c r="E23" s="129"/>
      <c r="F23" s="129"/>
      <c r="G23" s="129"/>
      <c r="H23" s="129"/>
      <c r="I23" s="130"/>
    </row>
    <row r="24" spans="1:9" ht="34.5" customHeight="1">
      <c r="A24" s="131"/>
      <c r="B24" s="132"/>
      <c r="C24" s="132"/>
      <c r="D24" s="132"/>
      <c r="E24" s="132"/>
      <c r="F24" s="132"/>
      <c r="G24" s="132"/>
      <c r="H24" s="132"/>
      <c r="I24" s="133"/>
    </row>
    <row r="25" spans="1:9">
      <c r="A25" s="3"/>
      <c r="B25" s="4"/>
      <c r="C25" s="4"/>
      <c r="D25" s="4"/>
      <c r="E25" s="4"/>
      <c r="F25" s="4"/>
      <c r="G25" s="4"/>
      <c r="H25" s="4"/>
      <c r="I25" s="8"/>
    </row>
    <row r="26" spans="1:9">
      <c r="A26" s="5"/>
      <c r="B26" s="6"/>
      <c r="C26" s="6"/>
      <c r="D26" s="6"/>
      <c r="E26" s="6"/>
      <c r="F26" s="6"/>
      <c r="G26" s="6"/>
      <c r="H26" s="6"/>
      <c r="I26" s="9"/>
    </row>
    <row r="27" spans="1:9" ht="29.25" customHeight="1">
      <c r="A27" s="131"/>
      <c r="B27" s="132"/>
      <c r="C27" s="132"/>
      <c r="D27" s="132"/>
      <c r="E27" s="132"/>
      <c r="F27" s="132"/>
      <c r="G27" s="132"/>
      <c r="H27" s="132"/>
      <c r="I27" s="133"/>
    </row>
    <row r="28" spans="1:9">
      <c r="A28" s="116"/>
      <c r="B28" s="117"/>
      <c r="C28" s="117"/>
      <c r="D28" s="117"/>
      <c r="E28" s="117"/>
      <c r="F28" s="117"/>
      <c r="G28" s="117"/>
      <c r="H28" s="117"/>
      <c r="I28" s="118"/>
    </row>
    <row r="29" spans="1:9" ht="39" customHeight="1">
      <c r="A29" s="113" t="s">
        <v>103</v>
      </c>
      <c r="B29" s="114"/>
      <c r="C29" s="114"/>
      <c r="D29" s="114"/>
      <c r="E29" s="114"/>
      <c r="F29" s="114"/>
      <c r="G29" s="114"/>
      <c r="H29" s="114"/>
      <c r="I29" s="115"/>
    </row>
    <row r="30" spans="1:9">
      <c r="A30" s="116"/>
      <c r="B30" s="117"/>
      <c r="C30" s="117"/>
      <c r="D30" s="117"/>
      <c r="E30" s="117"/>
      <c r="F30" s="117"/>
      <c r="G30" s="117"/>
      <c r="H30" s="117"/>
      <c r="I30" s="118"/>
    </row>
    <row r="31" spans="1:9" ht="27.75" customHeight="1">
      <c r="A31" s="113" t="s">
        <v>104</v>
      </c>
      <c r="B31" s="114"/>
      <c r="C31" s="114"/>
      <c r="D31" s="114"/>
      <c r="E31" s="114"/>
      <c r="F31" s="114"/>
      <c r="G31" s="114"/>
      <c r="H31" s="114"/>
      <c r="I31" s="115"/>
    </row>
    <row r="32" spans="1:9" ht="10.5" customHeight="1">
      <c r="A32" s="116"/>
      <c r="B32" s="117"/>
      <c r="C32" s="117"/>
      <c r="D32" s="117"/>
      <c r="E32" s="117"/>
      <c r="F32" s="117"/>
      <c r="G32" s="117"/>
      <c r="H32" s="117"/>
      <c r="I32" s="118"/>
    </row>
    <row r="33" spans="1:9" ht="38.25" customHeight="1">
      <c r="A33" s="113" t="s">
        <v>92</v>
      </c>
      <c r="B33" s="114"/>
      <c r="C33" s="114"/>
      <c r="D33" s="114"/>
      <c r="E33" s="114"/>
      <c r="F33" s="114"/>
      <c r="G33" s="114"/>
      <c r="H33" s="114"/>
      <c r="I33" s="115"/>
    </row>
    <row r="34" spans="1:9">
      <c r="A34" s="116"/>
      <c r="B34" s="117"/>
      <c r="C34" s="117"/>
      <c r="D34" s="117"/>
      <c r="E34" s="117"/>
      <c r="F34" s="117"/>
      <c r="G34" s="117"/>
      <c r="H34" s="117"/>
      <c r="I34" s="118"/>
    </row>
    <row r="35" spans="1:9" ht="41.25" customHeight="1">
      <c r="A35" s="134" t="s">
        <v>93</v>
      </c>
      <c r="B35" s="135"/>
      <c r="C35" s="136"/>
      <c r="D35" s="6"/>
      <c r="E35" s="134" t="s">
        <v>94</v>
      </c>
      <c r="F35" s="135"/>
      <c r="G35" s="135"/>
      <c r="H35" s="135"/>
      <c r="I35" s="136"/>
    </row>
    <row r="36" spans="1:9" ht="22.5" customHeight="1">
      <c r="A36" s="116" t="s">
        <v>95</v>
      </c>
      <c r="B36" s="117"/>
      <c r="C36" s="117"/>
      <c r="D36" s="117"/>
      <c r="E36" s="117"/>
      <c r="F36" s="117"/>
      <c r="G36" s="117"/>
      <c r="H36" s="117"/>
      <c r="I36" s="118"/>
    </row>
    <row r="37" spans="1:9" ht="23.25" customHeight="1">
      <c r="A37" s="116" t="s">
        <v>96</v>
      </c>
      <c r="B37" s="117"/>
      <c r="C37" s="117"/>
      <c r="D37" s="117"/>
      <c r="E37" s="117"/>
      <c r="F37" s="117"/>
      <c r="G37" s="117"/>
      <c r="H37" s="117"/>
      <c r="I37" s="118"/>
    </row>
    <row r="38" spans="1:9">
      <c r="A38" s="116"/>
      <c r="B38" s="117"/>
      <c r="C38" s="117"/>
      <c r="D38" s="117"/>
      <c r="E38" s="117"/>
      <c r="F38" s="117"/>
      <c r="G38" s="117"/>
      <c r="H38" s="117"/>
      <c r="I38" s="118"/>
    </row>
    <row r="39" spans="1:9">
      <c r="A39" s="140" t="s">
        <v>97</v>
      </c>
      <c r="B39" s="141"/>
      <c r="C39" s="141"/>
      <c r="D39" s="141"/>
      <c r="E39" s="141"/>
      <c r="F39" s="141"/>
      <c r="G39" s="141"/>
      <c r="H39" s="141"/>
      <c r="I39" s="142"/>
    </row>
    <row r="40" spans="1:9">
      <c r="A40" s="116"/>
      <c r="B40" s="117"/>
      <c r="C40" s="117"/>
      <c r="D40" s="117"/>
      <c r="E40" s="117"/>
      <c r="F40" s="117"/>
      <c r="G40" s="117"/>
      <c r="H40" s="117"/>
      <c r="I40" s="118"/>
    </row>
    <row r="41" spans="1:9">
      <c r="A41" s="116" t="s">
        <v>98</v>
      </c>
      <c r="B41" s="117"/>
      <c r="C41" s="117"/>
      <c r="D41" s="117"/>
      <c r="E41" s="117"/>
      <c r="F41" s="117"/>
      <c r="G41" s="117"/>
      <c r="H41" s="117"/>
      <c r="I41" s="118"/>
    </row>
    <row r="42" spans="1:9">
      <c r="A42" s="116" t="s">
        <v>99</v>
      </c>
      <c r="B42" s="117"/>
      <c r="C42" s="117"/>
      <c r="D42" s="117"/>
      <c r="E42" s="117"/>
      <c r="F42" s="117"/>
      <c r="G42" s="117"/>
      <c r="H42" s="117"/>
      <c r="I42" s="118"/>
    </row>
    <row r="43" spans="1:9">
      <c r="A43" s="116" t="s">
        <v>100</v>
      </c>
      <c r="B43" s="117"/>
      <c r="C43" s="117"/>
      <c r="D43" s="117"/>
      <c r="E43" s="117"/>
      <c r="F43" s="117"/>
      <c r="G43" s="117"/>
      <c r="H43" s="117"/>
      <c r="I43" s="118"/>
    </row>
    <row r="44" spans="1:9">
      <c r="A44" s="116" t="s">
        <v>101</v>
      </c>
      <c r="B44" s="117"/>
      <c r="C44" s="117"/>
      <c r="D44" s="117"/>
      <c r="E44" s="117"/>
      <c r="F44" s="117"/>
      <c r="G44" s="117"/>
      <c r="H44" s="117"/>
      <c r="I44" s="118"/>
    </row>
    <row r="45" spans="1:9">
      <c r="A45" s="137"/>
      <c r="B45" s="138"/>
      <c r="C45" s="138"/>
      <c r="D45" s="138"/>
      <c r="E45" s="138"/>
      <c r="F45" s="138"/>
      <c r="G45" s="138"/>
      <c r="H45" s="138"/>
      <c r="I45" s="139"/>
    </row>
  </sheetData>
  <mergeCells count="40">
    <mergeCell ref="A43:I43"/>
    <mergeCell ref="A44:I44"/>
    <mergeCell ref="A45:I45"/>
    <mergeCell ref="A38:I38"/>
    <mergeCell ref="A39:I39"/>
    <mergeCell ref="A40:I40"/>
    <mergeCell ref="A41:I41"/>
    <mergeCell ref="A42:I42"/>
    <mergeCell ref="A34:I34"/>
    <mergeCell ref="A35:C35"/>
    <mergeCell ref="E35:I35"/>
    <mergeCell ref="A36:I36"/>
    <mergeCell ref="A37:I37"/>
    <mergeCell ref="A29:I29"/>
    <mergeCell ref="A30:I30"/>
    <mergeCell ref="A31:I31"/>
    <mergeCell ref="A32:I32"/>
    <mergeCell ref="A33:I33"/>
    <mergeCell ref="A24:D24"/>
    <mergeCell ref="E24:I24"/>
    <mergeCell ref="A27:D27"/>
    <mergeCell ref="E27:I27"/>
    <mergeCell ref="A28:I28"/>
    <mergeCell ref="A22:B22"/>
    <mergeCell ref="C22:D22"/>
    <mergeCell ref="E22:G22"/>
    <mergeCell ref="H22:I22"/>
    <mergeCell ref="A23:I23"/>
    <mergeCell ref="A13:I13"/>
    <mergeCell ref="A16:I16"/>
    <mergeCell ref="A17:I17"/>
    <mergeCell ref="A20:I20"/>
    <mergeCell ref="A21:D21"/>
    <mergeCell ref="E21:I21"/>
    <mergeCell ref="A8:B8"/>
    <mergeCell ref="C8:I8"/>
    <mergeCell ref="A9:B9"/>
    <mergeCell ref="C9:I9"/>
    <mergeCell ref="A10:B10"/>
    <mergeCell ref="C10:I10"/>
  </mergeCells>
  <printOptions horizontalCentered="1"/>
  <pageMargins left="0.70866141732283505" right="0.70866141732283505" top="0.74803149606299202" bottom="0.74803149606299202" header="0.31496062992126" footer="0.31496062992126"/>
  <pageSetup paperSize="9" scale="69" orientation="portrait" horizontalDpi="300" verticalDpi="300"/>
  <headerFooter>
    <oddFooter>&amp;L&amp;D&amp;C&amp;P of &amp;N&amp;R&amp;A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68"/>
  <sheetViews>
    <sheetView tabSelected="1" topLeftCell="A9" workbookViewId="0">
      <selection activeCell="A24" sqref="A24:XFD24"/>
    </sheetView>
  </sheetViews>
  <sheetFormatPr defaultColWidth="9.109375" defaultRowHeight="13.8"/>
  <cols>
    <col min="1" max="1" width="7" style="73" customWidth="1"/>
    <col min="2" max="2" width="47.6640625" style="12" customWidth="1"/>
    <col min="3" max="3" width="14.6640625" style="12" customWidth="1"/>
    <col min="4" max="5" width="13.6640625" style="12" customWidth="1"/>
    <col min="6" max="6" width="18.5546875" style="12" customWidth="1"/>
    <col min="7" max="7" width="15.88671875" style="12" customWidth="1"/>
    <col min="8" max="8" width="12.5546875" style="12" customWidth="1"/>
    <col min="9" max="9" width="19" style="12" customWidth="1"/>
    <col min="10" max="16384" width="9.109375" style="12"/>
  </cols>
  <sheetData>
    <row r="1" spans="1:9">
      <c r="A1" s="60"/>
      <c r="B1" s="13"/>
      <c r="C1" s="166" t="s">
        <v>25</v>
      </c>
      <c r="D1" s="166"/>
      <c r="E1" s="166"/>
      <c r="F1" s="166"/>
      <c r="G1" s="166"/>
      <c r="H1" s="166"/>
      <c r="I1" s="44"/>
    </row>
    <row r="2" spans="1:9">
      <c r="A2" s="59"/>
      <c r="B2" s="14"/>
      <c r="C2" s="167"/>
      <c r="D2" s="167"/>
      <c r="E2" s="167"/>
      <c r="F2" s="167"/>
      <c r="G2" s="167"/>
      <c r="H2" s="167"/>
      <c r="I2" s="45"/>
    </row>
    <row r="3" spans="1:9">
      <c r="A3" s="59"/>
      <c r="B3" s="14"/>
      <c r="C3" s="167"/>
      <c r="D3" s="167"/>
      <c r="E3" s="167"/>
      <c r="F3" s="167"/>
      <c r="G3" s="167"/>
      <c r="H3" s="167"/>
      <c r="I3" s="45"/>
    </row>
    <row r="4" spans="1:9" ht="21.75" customHeight="1">
      <c r="A4" s="59"/>
      <c r="B4" s="14"/>
      <c r="C4" s="167" t="s">
        <v>26</v>
      </c>
      <c r="D4" s="167"/>
      <c r="E4" s="167"/>
      <c r="F4" s="167"/>
      <c r="G4" s="167"/>
      <c r="H4" s="167"/>
      <c r="I4" s="45"/>
    </row>
    <row r="5" spans="1:9" ht="14.25" customHeight="1">
      <c r="A5" s="59"/>
      <c r="B5" s="14"/>
      <c r="C5" s="15"/>
      <c r="D5" s="15"/>
      <c r="E5" s="15"/>
      <c r="F5" s="15"/>
      <c r="G5" s="15"/>
      <c r="H5" s="15"/>
      <c r="I5" s="45"/>
    </row>
    <row r="6" spans="1:9" ht="14.25" customHeight="1">
      <c r="A6" s="59"/>
      <c r="B6" s="14"/>
      <c r="C6" s="15"/>
      <c r="D6" s="15"/>
      <c r="E6" s="15"/>
      <c r="F6" s="15"/>
      <c r="G6" s="15"/>
      <c r="H6" s="15"/>
      <c r="I6" s="45"/>
    </row>
    <row r="7" spans="1:9" ht="22.5" customHeight="1">
      <c r="A7" s="61" t="s">
        <v>2</v>
      </c>
      <c r="B7" s="16"/>
      <c r="C7" s="173"/>
      <c r="D7" s="173"/>
      <c r="E7" s="173"/>
      <c r="F7" s="173"/>
      <c r="G7" s="173"/>
      <c r="H7" s="173"/>
      <c r="I7" s="45"/>
    </row>
    <row r="8" spans="1:9" ht="36.75" customHeight="1">
      <c r="A8" s="61" t="s">
        <v>3</v>
      </c>
      <c r="B8" s="16"/>
      <c r="C8" s="174" t="s">
        <v>107</v>
      </c>
      <c r="D8" s="175"/>
      <c r="E8" s="175"/>
      <c r="F8" s="175"/>
      <c r="G8" s="175"/>
      <c r="H8" s="176"/>
      <c r="I8" s="45"/>
    </row>
    <row r="9" spans="1:9" ht="29.25" customHeight="1">
      <c r="A9" s="61" t="s">
        <v>4</v>
      </c>
      <c r="B9" s="16"/>
      <c r="C9" s="177"/>
      <c r="D9" s="177"/>
      <c r="E9" s="177"/>
      <c r="F9" s="177"/>
      <c r="G9" s="177"/>
      <c r="H9" s="177"/>
      <c r="I9" s="45"/>
    </row>
    <row r="10" spans="1:9" ht="29.25" customHeight="1">
      <c r="A10" s="61"/>
      <c r="B10" s="16"/>
      <c r="C10" s="17"/>
      <c r="D10" s="17"/>
      <c r="E10" s="17"/>
      <c r="F10" s="17"/>
      <c r="G10" s="17"/>
      <c r="H10" s="17"/>
      <c r="I10" s="45"/>
    </row>
    <row r="11" spans="1:9" ht="29.25" customHeight="1">
      <c r="A11" s="61" t="s">
        <v>27</v>
      </c>
      <c r="B11" s="16"/>
      <c r="C11" s="17"/>
      <c r="D11" s="161"/>
      <c r="E11" s="161"/>
      <c r="F11" s="17"/>
      <c r="G11" s="17"/>
      <c r="H11" s="17"/>
      <c r="I11" s="45"/>
    </row>
    <row r="12" spans="1:9">
      <c r="A12" s="149"/>
      <c r="B12" s="150"/>
      <c r="C12" s="151"/>
      <c r="D12" s="152" t="s">
        <v>28</v>
      </c>
      <c r="E12" s="153"/>
      <c r="F12" s="154"/>
      <c r="G12" s="155" t="s">
        <v>29</v>
      </c>
      <c r="H12" s="155"/>
      <c r="I12" s="156"/>
    </row>
    <row r="13" spans="1:9" s="10" customFormat="1" ht="27.6">
      <c r="A13" s="62" t="s">
        <v>30</v>
      </c>
      <c r="B13" s="18" t="s">
        <v>31</v>
      </c>
      <c r="C13" s="74" t="s">
        <v>32</v>
      </c>
      <c r="D13" s="19" t="s">
        <v>33</v>
      </c>
      <c r="E13" s="19" t="s">
        <v>34</v>
      </c>
      <c r="F13" s="19" t="s">
        <v>35</v>
      </c>
      <c r="G13" s="19" t="s">
        <v>33</v>
      </c>
      <c r="H13" s="20" t="s">
        <v>34</v>
      </c>
      <c r="I13" s="46" t="s">
        <v>35</v>
      </c>
    </row>
    <row r="14" spans="1:9">
      <c r="A14" s="63">
        <v>1</v>
      </c>
      <c r="B14" s="21" t="s">
        <v>36</v>
      </c>
      <c r="C14" s="22">
        <v>5</v>
      </c>
      <c r="D14" s="23"/>
      <c r="E14" s="24">
        <f>D14*1.15</f>
        <v>0</v>
      </c>
      <c r="F14" s="25">
        <f>E14*C14</f>
        <v>0</v>
      </c>
      <c r="G14" s="23"/>
      <c r="H14" s="24">
        <f>G14*1.15</f>
        <v>0</v>
      </c>
      <c r="I14" s="47">
        <f>H14*C14</f>
        <v>0</v>
      </c>
    </row>
    <row r="15" spans="1:9">
      <c r="A15" s="63">
        <v>2</v>
      </c>
      <c r="B15" s="21" t="s">
        <v>37</v>
      </c>
      <c r="C15" s="22">
        <v>5</v>
      </c>
      <c r="D15" s="23"/>
      <c r="E15" s="24">
        <f t="shared" ref="E15:E46" si="0">D15*1.15</f>
        <v>0</v>
      </c>
      <c r="F15" s="25">
        <f t="shared" ref="F15:F46" si="1">E15*C15</f>
        <v>0</v>
      </c>
      <c r="G15" s="23"/>
      <c r="H15" s="24">
        <f t="shared" ref="H15:H46" si="2">G15*1.15</f>
        <v>0</v>
      </c>
      <c r="I15" s="47">
        <f t="shared" ref="I15:I46" si="3">H15*C15</f>
        <v>0</v>
      </c>
    </row>
    <row r="16" spans="1:9">
      <c r="A16" s="63">
        <v>3</v>
      </c>
      <c r="B16" s="21" t="s">
        <v>38</v>
      </c>
      <c r="C16" s="22">
        <v>100</v>
      </c>
      <c r="D16" s="23"/>
      <c r="E16" s="24">
        <f t="shared" si="0"/>
        <v>0</v>
      </c>
      <c r="F16" s="25">
        <f t="shared" si="1"/>
        <v>0</v>
      </c>
      <c r="G16" s="23"/>
      <c r="H16" s="24">
        <f t="shared" si="2"/>
        <v>0</v>
      </c>
      <c r="I16" s="47">
        <f t="shared" si="3"/>
        <v>0</v>
      </c>
    </row>
    <row r="17" spans="1:9">
      <c r="A17" s="63">
        <v>4</v>
      </c>
      <c r="B17" s="21" t="s">
        <v>39</v>
      </c>
      <c r="C17" s="22"/>
      <c r="D17" s="23"/>
      <c r="E17" s="24">
        <f t="shared" si="0"/>
        <v>0</v>
      </c>
      <c r="F17" s="25">
        <f t="shared" si="1"/>
        <v>0</v>
      </c>
      <c r="G17" s="23"/>
      <c r="H17" s="24">
        <f t="shared" si="2"/>
        <v>0</v>
      </c>
      <c r="I17" s="47">
        <f t="shared" si="3"/>
        <v>0</v>
      </c>
    </row>
    <row r="18" spans="1:9">
      <c r="A18" s="63">
        <v>5</v>
      </c>
      <c r="B18" s="21" t="s">
        <v>40</v>
      </c>
      <c r="C18" s="22"/>
      <c r="D18" s="23"/>
      <c r="E18" s="24">
        <f t="shared" si="0"/>
        <v>0</v>
      </c>
      <c r="F18" s="25">
        <f t="shared" si="1"/>
        <v>0</v>
      </c>
      <c r="G18" s="23"/>
      <c r="H18" s="24">
        <f t="shared" si="2"/>
        <v>0</v>
      </c>
      <c r="I18" s="47">
        <f t="shared" si="3"/>
        <v>0</v>
      </c>
    </row>
    <row r="19" spans="1:9">
      <c r="A19" s="63">
        <v>6</v>
      </c>
      <c r="B19" s="21" t="s">
        <v>41</v>
      </c>
      <c r="C19" s="22"/>
      <c r="D19" s="23"/>
      <c r="E19" s="24">
        <f t="shared" si="0"/>
        <v>0</v>
      </c>
      <c r="F19" s="25">
        <f t="shared" si="1"/>
        <v>0</v>
      </c>
      <c r="G19" s="23"/>
      <c r="H19" s="24">
        <f t="shared" si="2"/>
        <v>0</v>
      </c>
      <c r="I19" s="47">
        <f t="shared" si="3"/>
        <v>0</v>
      </c>
    </row>
    <row r="20" spans="1:9">
      <c r="A20" s="63">
        <v>7</v>
      </c>
      <c r="B20" s="21" t="s">
        <v>42</v>
      </c>
      <c r="C20" s="22"/>
      <c r="D20" s="23"/>
      <c r="E20" s="24">
        <f t="shared" si="0"/>
        <v>0</v>
      </c>
      <c r="F20" s="25">
        <f t="shared" si="1"/>
        <v>0</v>
      </c>
      <c r="G20" s="23"/>
      <c r="H20" s="24">
        <f t="shared" si="2"/>
        <v>0</v>
      </c>
      <c r="I20" s="47">
        <f t="shared" si="3"/>
        <v>0</v>
      </c>
    </row>
    <row r="21" spans="1:9">
      <c r="A21" s="63">
        <v>8</v>
      </c>
      <c r="B21" s="21" t="s">
        <v>43</v>
      </c>
      <c r="C21" s="22"/>
      <c r="D21" s="23"/>
      <c r="E21" s="24">
        <f t="shared" si="0"/>
        <v>0</v>
      </c>
      <c r="F21" s="25">
        <f t="shared" si="1"/>
        <v>0</v>
      </c>
      <c r="G21" s="23"/>
      <c r="H21" s="24">
        <f t="shared" si="2"/>
        <v>0</v>
      </c>
      <c r="I21" s="47">
        <f t="shared" si="3"/>
        <v>0</v>
      </c>
    </row>
    <row r="22" spans="1:9">
      <c r="A22" s="63">
        <v>9</v>
      </c>
      <c r="B22" s="21" t="s">
        <v>44</v>
      </c>
      <c r="C22" s="22"/>
      <c r="D22" s="23"/>
      <c r="E22" s="24">
        <f t="shared" si="0"/>
        <v>0</v>
      </c>
      <c r="F22" s="25">
        <f t="shared" si="1"/>
        <v>0</v>
      </c>
      <c r="G22" s="23"/>
      <c r="H22" s="24">
        <f t="shared" si="2"/>
        <v>0</v>
      </c>
      <c r="I22" s="47">
        <f t="shared" si="3"/>
        <v>0</v>
      </c>
    </row>
    <row r="23" spans="1:9">
      <c r="A23" s="63">
        <v>10</v>
      </c>
      <c r="B23" s="21" t="s">
        <v>45</v>
      </c>
      <c r="C23" s="22">
        <v>900</v>
      </c>
      <c r="D23" s="23"/>
      <c r="E23" s="24">
        <f t="shared" si="0"/>
        <v>0</v>
      </c>
      <c r="F23" s="25">
        <f t="shared" si="1"/>
        <v>0</v>
      </c>
      <c r="G23" s="23"/>
      <c r="H23" s="24">
        <f t="shared" si="2"/>
        <v>0</v>
      </c>
      <c r="I23" s="47">
        <f t="shared" si="3"/>
        <v>0</v>
      </c>
    </row>
    <row r="24" spans="1:9">
      <c r="A24" s="63">
        <v>11</v>
      </c>
      <c r="B24" s="21"/>
      <c r="C24" s="22"/>
      <c r="D24" s="23"/>
      <c r="E24" s="24">
        <f t="shared" si="0"/>
        <v>0</v>
      </c>
      <c r="F24" s="25">
        <f t="shared" si="1"/>
        <v>0</v>
      </c>
      <c r="G24" s="23"/>
      <c r="H24" s="24">
        <f t="shared" si="2"/>
        <v>0</v>
      </c>
      <c r="I24" s="47">
        <f t="shared" si="3"/>
        <v>0</v>
      </c>
    </row>
    <row r="25" spans="1:9">
      <c r="A25" s="63">
        <v>13</v>
      </c>
      <c r="B25" s="21" t="s">
        <v>46</v>
      </c>
      <c r="C25" s="22">
        <v>50</v>
      </c>
      <c r="D25" s="23"/>
      <c r="E25" s="24">
        <f t="shared" si="0"/>
        <v>0</v>
      </c>
      <c r="F25" s="25">
        <f t="shared" si="1"/>
        <v>0</v>
      </c>
      <c r="G25" s="23"/>
      <c r="H25" s="24">
        <f t="shared" si="2"/>
        <v>0</v>
      </c>
      <c r="I25" s="47">
        <f t="shared" si="3"/>
        <v>0</v>
      </c>
    </row>
    <row r="26" spans="1:9">
      <c r="A26" s="63">
        <v>14</v>
      </c>
      <c r="B26" s="21" t="s">
        <v>47</v>
      </c>
      <c r="C26" s="22"/>
      <c r="D26" s="23"/>
      <c r="E26" s="24">
        <f t="shared" si="0"/>
        <v>0</v>
      </c>
      <c r="F26" s="25">
        <f t="shared" si="1"/>
        <v>0</v>
      </c>
      <c r="G26" s="23"/>
      <c r="H26" s="24">
        <f t="shared" si="2"/>
        <v>0</v>
      </c>
      <c r="I26" s="47">
        <f t="shared" si="3"/>
        <v>0</v>
      </c>
    </row>
    <row r="27" spans="1:9">
      <c r="A27" s="63">
        <v>15</v>
      </c>
      <c r="B27" s="21" t="s">
        <v>48</v>
      </c>
      <c r="C27" s="22">
        <v>5</v>
      </c>
      <c r="D27" s="23"/>
      <c r="E27" s="24">
        <f t="shared" si="0"/>
        <v>0</v>
      </c>
      <c r="F27" s="25">
        <f t="shared" si="1"/>
        <v>0</v>
      </c>
      <c r="G27" s="23"/>
      <c r="H27" s="24">
        <f t="shared" si="2"/>
        <v>0</v>
      </c>
      <c r="I27" s="47">
        <f t="shared" si="3"/>
        <v>0</v>
      </c>
    </row>
    <row r="28" spans="1:9">
      <c r="A28" s="63">
        <v>16</v>
      </c>
      <c r="B28" s="21" t="s">
        <v>49</v>
      </c>
      <c r="C28" s="22">
        <v>550</v>
      </c>
      <c r="D28" s="23"/>
      <c r="E28" s="24">
        <f t="shared" si="0"/>
        <v>0</v>
      </c>
      <c r="F28" s="25">
        <f t="shared" si="1"/>
        <v>0</v>
      </c>
      <c r="G28" s="23"/>
      <c r="H28" s="24">
        <f t="shared" si="2"/>
        <v>0</v>
      </c>
      <c r="I28" s="47">
        <f t="shared" si="3"/>
        <v>0</v>
      </c>
    </row>
    <row r="29" spans="1:9">
      <c r="A29" s="63">
        <v>17</v>
      </c>
      <c r="B29" s="21" t="s">
        <v>50</v>
      </c>
      <c r="C29" s="22"/>
      <c r="D29" s="23"/>
      <c r="E29" s="24">
        <f t="shared" si="0"/>
        <v>0</v>
      </c>
      <c r="F29" s="25">
        <f t="shared" si="1"/>
        <v>0</v>
      </c>
      <c r="G29" s="23"/>
      <c r="H29" s="24">
        <f t="shared" si="2"/>
        <v>0</v>
      </c>
      <c r="I29" s="47">
        <f t="shared" si="3"/>
        <v>0</v>
      </c>
    </row>
    <row r="30" spans="1:9">
      <c r="A30" s="63">
        <v>18</v>
      </c>
      <c r="B30" s="21" t="s">
        <v>51</v>
      </c>
      <c r="C30" s="22">
        <v>5</v>
      </c>
      <c r="D30" s="23"/>
      <c r="E30" s="24">
        <f t="shared" si="0"/>
        <v>0</v>
      </c>
      <c r="F30" s="25">
        <f t="shared" si="1"/>
        <v>0</v>
      </c>
      <c r="G30" s="23"/>
      <c r="H30" s="24">
        <f t="shared" si="2"/>
        <v>0</v>
      </c>
      <c r="I30" s="47">
        <f t="shared" si="3"/>
        <v>0</v>
      </c>
    </row>
    <row r="31" spans="1:9">
      <c r="A31" s="63">
        <v>19</v>
      </c>
      <c r="B31" s="21" t="s">
        <v>52</v>
      </c>
      <c r="C31" s="22">
        <v>10</v>
      </c>
      <c r="D31" s="23"/>
      <c r="E31" s="24">
        <f t="shared" si="0"/>
        <v>0</v>
      </c>
      <c r="F31" s="25">
        <f t="shared" si="1"/>
        <v>0</v>
      </c>
      <c r="G31" s="23"/>
      <c r="H31" s="24">
        <f t="shared" si="2"/>
        <v>0</v>
      </c>
      <c r="I31" s="47">
        <f t="shared" si="3"/>
        <v>0</v>
      </c>
    </row>
    <row r="32" spans="1:9">
      <c r="A32" s="63">
        <v>20</v>
      </c>
      <c r="B32" s="21" t="s">
        <v>53</v>
      </c>
      <c r="C32" s="22"/>
      <c r="D32" s="23"/>
      <c r="E32" s="24">
        <f t="shared" si="0"/>
        <v>0</v>
      </c>
      <c r="F32" s="25">
        <f t="shared" si="1"/>
        <v>0</v>
      </c>
      <c r="G32" s="23"/>
      <c r="H32" s="24">
        <f t="shared" si="2"/>
        <v>0</v>
      </c>
      <c r="I32" s="47">
        <f t="shared" si="3"/>
        <v>0</v>
      </c>
    </row>
    <row r="33" spans="1:9" ht="27.6">
      <c r="A33" s="63">
        <v>21</v>
      </c>
      <c r="B33" s="21" t="s">
        <v>54</v>
      </c>
      <c r="C33" s="22"/>
      <c r="D33" s="23"/>
      <c r="E33" s="24">
        <f t="shared" si="0"/>
        <v>0</v>
      </c>
      <c r="F33" s="25">
        <f t="shared" si="1"/>
        <v>0</v>
      </c>
      <c r="G33" s="23"/>
      <c r="H33" s="24">
        <f t="shared" si="2"/>
        <v>0</v>
      </c>
      <c r="I33" s="47">
        <f t="shared" si="3"/>
        <v>0</v>
      </c>
    </row>
    <row r="34" spans="1:9" ht="13.5" customHeight="1">
      <c r="A34" s="63">
        <v>22</v>
      </c>
      <c r="B34" s="26" t="s">
        <v>55</v>
      </c>
      <c r="C34" s="22"/>
      <c r="D34" s="23"/>
      <c r="E34" s="24">
        <f t="shared" si="0"/>
        <v>0</v>
      </c>
      <c r="F34" s="25">
        <f t="shared" si="1"/>
        <v>0</v>
      </c>
      <c r="G34" s="23"/>
      <c r="H34" s="24">
        <f t="shared" si="2"/>
        <v>0</v>
      </c>
      <c r="I34" s="47">
        <f t="shared" si="3"/>
        <v>0</v>
      </c>
    </row>
    <row r="35" spans="1:9" ht="15" customHeight="1">
      <c r="A35" s="64">
        <v>23</v>
      </c>
      <c r="B35" s="27" t="s">
        <v>56</v>
      </c>
      <c r="C35" s="28"/>
      <c r="D35" s="29"/>
      <c r="E35" s="24">
        <f t="shared" si="0"/>
        <v>0</v>
      </c>
      <c r="F35" s="30">
        <f t="shared" si="1"/>
        <v>0</v>
      </c>
      <c r="G35" s="29"/>
      <c r="H35" s="24">
        <f t="shared" si="2"/>
        <v>0</v>
      </c>
      <c r="I35" s="48">
        <f t="shared" si="3"/>
        <v>0</v>
      </c>
    </row>
    <row r="36" spans="1:9">
      <c r="A36" s="63">
        <v>24</v>
      </c>
      <c r="B36" s="21" t="s">
        <v>57</v>
      </c>
      <c r="C36" s="22">
        <v>60</v>
      </c>
      <c r="D36" s="23"/>
      <c r="E36" s="24">
        <f t="shared" si="0"/>
        <v>0</v>
      </c>
      <c r="F36" s="25">
        <f t="shared" si="1"/>
        <v>0</v>
      </c>
      <c r="G36" s="23"/>
      <c r="H36" s="24">
        <f t="shared" si="2"/>
        <v>0</v>
      </c>
      <c r="I36" s="47">
        <f t="shared" si="3"/>
        <v>0</v>
      </c>
    </row>
    <row r="37" spans="1:9">
      <c r="A37" s="63">
        <v>25</v>
      </c>
      <c r="B37" s="21" t="s">
        <v>58</v>
      </c>
      <c r="C37" s="22"/>
      <c r="D37" s="23"/>
      <c r="E37" s="24">
        <f t="shared" si="0"/>
        <v>0</v>
      </c>
      <c r="F37" s="25">
        <f t="shared" si="1"/>
        <v>0</v>
      </c>
      <c r="G37" s="23"/>
      <c r="H37" s="24">
        <f t="shared" si="2"/>
        <v>0</v>
      </c>
      <c r="I37" s="47">
        <f t="shared" si="3"/>
        <v>0</v>
      </c>
    </row>
    <row r="38" spans="1:9">
      <c r="A38" s="63">
        <v>26</v>
      </c>
      <c r="B38" s="21" t="s">
        <v>59</v>
      </c>
      <c r="C38" s="22"/>
      <c r="D38" s="23"/>
      <c r="E38" s="24">
        <f t="shared" si="0"/>
        <v>0</v>
      </c>
      <c r="F38" s="25">
        <f t="shared" si="1"/>
        <v>0</v>
      </c>
      <c r="G38" s="23"/>
      <c r="H38" s="24">
        <f t="shared" si="2"/>
        <v>0</v>
      </c>
      <c r="I38" s="47">
        <f t="shared" si="3"/>
        <v>0</v>
      </c>
    </row>
    <row r="39" spans="1:9">
      <c r="A39" s="63">
        <v>27</v>
      </c>
      <c r="B39" s="21" t="s">
        <v>60</v>
      </c>
      <c r="C39" s="22">
        <v>10</v>
      </c>
      <c r="D39" s="23"/>
      <c r="E39" s="24">
        <f t="shared" si="0"/>
        <v>0</v>
      </c>
      <c r="F39" s="25">
        <f t="shared" si="1"/>
        <v>0</v>
      </c>
      <c r="G39" s="23"/>
      <c r="H39" s="24">
        <f t="shared" si="2"/>
        <v>0</v>
      </c>
      <c r="I39" s="47">
        <f t="shared" si="3"/>
        <v>0</v>
      </c>
    </row>
    <row r="40" spans="1:9">
      <c r="A40" s="63">
        <v>28</v>
      </c>
      <c r="B40" s="21" t="s">
        <v>61</v>
      </c>
      <c r="C40" s="22"/>
      <c r="D40" s="23"/>
      <c r="E40" s="24">
        <f t="shared" si="0"/>
        <v>0</v>
      </c>
      <c r="F40" s="25">
        <f t="shared" si="1"/>
        <v>0</v>
      </c>
      <c r="G40" s="23"/>
      <c r="H40" s="24">
        <f t="shared" si="2"/>
        <v>0</v>
      </c>
      <c r="I40" s="47">
        <f t="shared" si="3"/>
        <v>0</v>
      </c>
    </row>
    <row r="41" spans="1:9">
      <c r="A41" s="63">
        <v>29</v>
      </c>
      <c r="B41" s="21" t="s">
        <v>62</v>
      </c>
      <c r="C41" s="22"/>
      <c r="D41" s="23"/>
      <c r="E41" s="24">
        <f t="shared" si="0"/>
        <v>0</v>
      </c>
      <c r="F41" s="25">
        <f t="shared" si="1"/>
        <v>0</v>
      </c>
      <c r="G41" s="23"/>
      <c r="H41" s="24">
        <f t="shared" si="2"/>
        <v>0</v>
      </c>
      <c r="I41" s="47">
        <f t="shared" si="3"/>
        <v>0</v>
      </c>
    </row>
    <row r="42" spans="1:9" ht="17.25" customHeight="1">
      <c r="A42" s="63">
        <v>30</v>
      </c>
      <c r="B42" s="21" t="s">
        <v>63</v>
      </c>
      <c r="C42" s="22"/>
      <c r="D42" s="23"/>
      <c r="E42" s="24">
        <f t="shared" si="0"/>
        <v>0</v>
      </c>
      <c r="F42" s="25">
        <f t="shared" si="1"/>
        <v>0</v>
      </c>
      <c r="G42" s="23"/>
      <c r="H42" s="24">
        <f t="shared" si="2"/>
        <v>0</v>
      </c>
      <c r="I42" s="47">
        <f t="shared" si="3"/>
        <v>0</v>
      </c>
    </row>
    <row r="43" spans="1:9">
      <c r="A43" s="63">
        <v>31</v>
      </c>
      <c r="B43" s="21" t="s">
        <v>64</v>
      </c>
      <c r="C43" s="22"/>
      <c r="D43" s="23"/>
      <c r="E43" s="24">
        <f t="shared" si="0"/>
        <v>0</v>
      </c>
      <c r="F43" s="25">
        <f t="shared" si="1"/>
        <v>0</v>
      </c>
      <c r="G43" s="23"/>
      <c r="H43" s="24">
        <f t="shared" si="2"/>
        <v>0</v>
      </c>
      <c r="I43" s="47">
        <f t="shared" si="3"/>
        <v>0</v>
      </c>
    </row>
    <row r="44" spans="1:9">
      <c r="A44" s="63">
        <v>32</v>
      </c>
      <c r="B44" s="12" t="s">
        <v>106</v>
      </c>
      <c r="C44" s="22">
        <v>5</v>
      </c>
      <c r="D44" s="23"/>
      <c r="E44" s="24">
        <f t="shared" si="0"/>
        <v>0</v>
      </c>
      <c r="F44" s="25">
        <f t="shared" si="1"/>
        <v>0</v>
      </c>
      <c r="G44" s="23"/>
      <c r="H44" s="24">
        <f t="shared" si="2"/>
        <v>0</v>
      </c>
      <c r="I44" s="47">
        <f t="shared" si="3"/>
        <v>0</v>
      </c>
    </row>
    <row r="45" spans="1:9">
      <c r="A45" s="63">
        <v>33</v>
      </c>
      <c r="B45" s="12" t="s">
        <v>110</v>
      </c>
      <c r="C45" s="22">
        <v>5</v>
      </c>
      <c r="D45" s="23"/>
      <c r="E45" s="24">
        <f t="shared" si="0"/>
        <v>0</v>
      </c>
      <c r="F45" s="25">
        <f t="shared" si="1"/>
        <v>0</v>
      </c>
      <c r="G45" s="23"/>
      <c r="H45" s="24">
        <f t="shared" si="2"/>
        <v>0</v>
      </c>
      <c r="I45" s="47">
        <f t="shared" si="3"/>
        <v>0</v>
      </c>
    </row>
    <row r="46" spans="1:9">
      <c r="A46" s="63">
        <v>34</v>
      </c>
      <c r="B46" s="12" t="s">
        <v>111</v>
      </c>
      <c r="C46" s="22">
        <v>12170</v>
      </c>
      <c r="D46" s="23"/>
      <c r="E46" s="24">
        <f t="shared" si="0"/>
        <v>0</v>
      </c>
      <c r="F46" s="25">
        <f t="shared" si="1"/>
        <v>0</v>
      </c>
      <c r="G46" s="23"/>
      <c r="H46" s="24">
        <f t="shared" si="2"/>
        <v>0</v>
      </c>
      <c r="I46" s="47">
        <f t="shared" si="3"/>
        <v>0</v>
      </c>
    </row>
    <row r="47" spans="1:9" ht="14.4" thickBot="1">
      <c r="A47" s="63"/>
      <c r="C47" s="179"/>
      <c r="D47" s="23"/>
      <c r="E47" s="24"/>
      <c r="F47" s="25"/>
      <c r="G47" s="23"/>
      <c r="H47" s="24"/>
      <c r="I47" s="47"/>
    </row>
    <row r="48" spans="1:9" s="11" customFormat="1" ht="14.4" thickBot="1">
      <c r="A48" s="65"/>
      <c r="B48" s="31" t="s">
        <v>66</v>
      </c>
      <c r="C48" s="178"/>
      <c r="D48" s="32"/>
      <c r="E48" s="32"/>
      <c r="F48" s="33">
        <f>SUM(F14:F47)</f>
        <v>0</v>
      </c>
      <c r="G48" s="32"/>
      <c r="H48" s="32"/>
      <c r="I48" s="49">
        <f>SUM(I14:I47)</f>
        <v>0</v>
      </c>
    </row>
    <row r="49" spans="1:9" ht="36" customHeight="1" thickBot="1">
      <c r="A49" s="157"/>
      <c r="B49" s="158"/>
      <c r="C49" s="158"/>
      <c r="D49" s="34" t="s">
        <v>67</v>
      </c>
      <c r="E49" s="35"/>
      <c r="F49" s="14"/>
      <c r="G49" s="34" t="s">
        <v>68</v>
      </c>
      <c r="H49" s="36"/>
      <c r="I49" s="45"/>
    </row>
    <row r="50" spans="1:9">
      <c r="A50" s="59"/>
      <c r="B50" s="14"/>
      <c r="C50" s="14"/>
      <c r="D50" s="14"/>
      <c r="E50" s="14"/>
      <c r="F50" s="14"/>
      <c r="G50" s="14"/>
      <c r="H50" s="14"/>
      <c r="I50" s="45"/>
    </row>
    <row r="51" spans="1:9" ht="29.25" customHeight="1">
      <c r="A51" s="159" t="s">
        <v>69</v>
      </c>
      <c r="B51" s="160"/>
      <c r="C51" s="17"/>
      <c r="D51" s="161"/>
      <c r="E51" s="161"/>
      <c r="F51" s="17"/>
      <c r="G51" s="17"/>
      <c r="H51" s="17"/>
      <c r="I51" s="45"/>
    </row>
    <row r="52" spans="1:9" ht="27.6">
      <c r="A52" s="66" t="s">
        <v>70</v>
      </c>
      <c r="B52" s="37" t="s">
        <v>71</v>
      </c>
      <c r="C52" s="19" t="s">
        <v>72</v>
      </c>
      <c r="D52" s="148" t="s">
        <v>73</v>
      </c>
      <c r="E52" s="148"/>
      <c r="F52" s="148"/>
      <c r="G52" s="148"/>
      <c r="H52" s="148"/>
      <c r="I52" s="170"/>
    </row>
    <row r="53" spans="1:9" ht="43.5" customHeight="1">
      <c r="A53" s="67">
        <v>1</v>
      </c>
      <c r="B53" s="38" t="s">
        <v>74</v>
      </c>
      <c r="C53" s="39"/>
      <c r="D53" s="171"/>
      <c r="E53" s="171"/>
      <c r="F53" s="171"/>
      <c r="G53" s="171"/>
      <c r="H53" s="171"/>
      <c r="I53" s="172"/>
    </row>
    <row r="54" spans="1:9">
      <c r="A54" s="59"/>
      <c r="B54" s="14"/>
      <c r="C54" s="14"/>
      <c r="D54" s="14"/>
      <c r="E54" s="14"/>
      <c r="F54" s="14"/>
      <c r="G54" s="14"/>
      <c r="H54" s="14"/>
      <c r="I54" s="45"/>
    </row>
    <row r="55" spans="1:9">
      <c r="A55" s="59"/>
      <c r="B55" s="14"/>
      <c r="C55" s="14"/>
      <c r="D55" s="14"/>
      <c r="E55" s="14"/>
      <c r="F55" s="14"/>
      <c r="G55" s="14"/>
      <c r="H55" s="14"/>
      <c r="I55" s="45"/>
    </row>
    <row r="56" spans="1:9" ht="17.25" customHeight="1">
      <c r="A56" s="143" t="s">
        <v>75</v>
      </c>
      <c r="B56" s="144"/>
      <c r="C56" s="14"/>
      <c r="D56" s="14"/>
      <c r="E56" s="14"/>
      <c r="F56" s="14"/>
      <c r="G56" s="14"/>
      <c r="H56" s="14"/>
      <c r="I56" s="45"/>
    </row>
    <row r="57" spans="1:9" ht="21" customHeight="1">
      <c r="A57" s="145" t="s">
        <v>76</v>
      </c>
      <c r="B57" s="146"/>
      <c r="C57" s="146"/>
      <c r="D57" s="146"/>
      <c r="E57" s="146"/>
      <c r="F57" s="146"/>
      <c r="G57" s="146"/>
      <c r="H57" s="146"/>
      <c r="I57" s="147"/>
    </row>
    <row r="58" spans="1:9">
      <c r="A58" s="59"/>
      <c r="B58" s="14"/>
      <c r="C58" s="14"/>
      <c r="D58" s="14"/>
      <c r="E58" s="14"/>
      <c r="F58" s="14"/>
      <c r="G58" s="14"/>
      <c r="H58" s="14"/>
      <c r="I58" s="45"/>
    </row>
    <row r="59" spans="1:9" ht="43.5" customHeight="1">
      <c r="A59" s="66" t="s">
        <v>70</v>
      </c>
      <c r="B59" s="37" t="s">
        <v>77</v>
      </c>
      <c r="C59" s="19" t="s">
        <v>78</v>
      </c>
      <c r="D59" s="148" t="s">
        <v>79</v>
      </c>
      <c r="E59" s="148"/>
      <c r="F59" s="148"/>
      <c r="G59" s="14"/>
      <c r="H59" s="14"/>
      <c r="I59" s="45"/>
    </row>
    <row r="60" spans="1:9" ht="25.5" customHeight="1">
      <c r="A60" s="68">
        <v>1</v>
      </c>
      <c r="B60" s="40" t="s">
        <v>80</v>
      </c>
      <c r="C60" s="41">
        <v>0.5</v>
      </c>
      <c r="D60" s="168"/>
      <c r="E60" s="168"/>
      <c r="F60" s="168"/>
      <c r="G60" s="14"/>
      <c r="H60" s="14"/>
      <c r="I60" s="45"/>
    </row>
    <row r="61" spans="1:9" ht="25.5" customHeight="1">
      <c r="A61" s="69">
        <v>2</v>
      </c>
      <c r="B61" s="42" t="s">
        <v>81</v>
      </c>
      <c r="C61" s="43">
        <v>0.1</v>
      </c>
      <c r="D61" s="169"/>
      <c r="E61" s="169"/>
      <c r="F61" s="169"/>
      <c r="G61" s="14"/>
      <c r="H61" s="14"/>
      <c r="I61" s="45"/>
    </row>
    <row r="62" spans="1:9" ht="25.5" customHeight="1">
      <c r="A62" s="69">
        <v>3</v>
      </c>
      <c r="B62" s="42" t="s">
        <v>82</v>
      </c>
      <c r="C62" s="43">
        <v>0.2</v>
      </c>
      <c r="D62" s="169"/>
      <c r="E62" s="169"/>
      <c r="F62" s="169"/>
      <c r="G62" s="14"/>
      <c r="H62" s="14"/>
      <c r="I62" s="45"/>
    </row>
    <row r="63" spans="1:9" ht="25.5" customHeight="1">
      <c r="A63" s="69">
        <v>4</v>
      </c>
      <c r="B63" s="42" t="s">
        <v>83</v>
      </c>
      <c r="C63" s="43">
        <v>0.1</v>
      </c>
      <c r="D63" s="169"/>
      <c r="E63" s="169"/>
      <c r="F63" s="169"/>
      <c r="G63" s="14"/>
      <c r="H63" s="14"/>
      <c r="I63" s="45"/>
    </row>
    <row r="64" spans="1:9" ht="25.5" customHeight="1">
      <c r="A64" s="69">
        <v>5</v>
      </c>
      <c r="B64" s="42" t="s">
        <v>65</v>
      </c>
      <c r="C64" s="43">
        <v>0.05</v>
      </c>
      <c r="D64" s="169"/>
      <c r="E64" s="169"/>
      <c r="F64" s="169"/>
      <c r="G64" s="14"/>
      <c r="H64" s="14"/>
      <c r="I64" s="45"/>
    </row>
    <row r="65" spans="1:9" ht="25.5" customHeight="1">
      <c r="A65" s="70">
        <v>6</v>
      </c>
      <c r="B65" s="42" t="s">
        <v>65</v>
      </c>
      <c r="C65" s="50">
        <v>0.05</v>
      </c>
      <c r="D65" s="162"/>
      <c r="E65" s="162"/>
      <c r="F65" s="162"/>
      <c r="G65" s="14"/>
      <c r="H65" s="14"/>
      <c r="I65" s="45"/>
    </row>
    <row r="66" spans="1:9">
      <c r="A66" s="71"/>
      <c r="B66" s="51"/>
      <c r="C66" s="52">
        <f>SUM(C60:C65)</f>
        <v>1</v>
      </c>
      <c r="D66" s="163"/>
      <c r="E66" s="164"/>
      <c r="F66" s="165"/>
      <c r="G66" s="14"/>
      <c r="H66" s="14"/>
      <c r="I66" s="45"/>
    </row>
    <row r="67" spans="1:9">
      <c r="A67" s="59"/>
      <c r="B67" s="14"/>
      <c r="C67" s="14"/>
      <c r="D67" s="14"/>
      <c r="E67" s="14"/>
      <c r="F67" s="14"/>
      <c r="G67" s="14"/>
      <c r="H67" s="14"/>
      <c r="I67" s="45"/>
    </row>
    <row r="68" spans="1:9">
      <c r="A68" s="72"/>
      <c r="B68" s="53"/>
      <c r="C68" s="53"/>
      <c r="D68" s="53"/>
      <c r="E68" s="53"/>
      <c r="F68" s="53"/>
      <c r="G68" s="53"/>
      <c r="H68" s="53"/>
      <c r="I68" s="54"/>
    </row>
  </sheetData>
  <mergeCells count="24">
    <mergeCell ref="D65:F65"/>
    <mergeCell ref="D66:F66"/>
    <mergeCell ref="C1:H3"/>
    <mergeCell ref="D60:F60"/>
    <mergeCell ref="D61:F61"/>
    <mergeCell ref="D62:F62"/>
    <mergeCell ref="D63:F63"/>
    <mergeCell ref="D64:F64"/>
    <mergeCell ref="D52:I52"/>
    <mergeCell ref="D53:I53"/>
    <mergeCell ref="C4:H4"/>
    <mergeCell ref="C7:H7"/>
    <mergeCell ref="C8:H8"/>
    <mergeCell ref="C9:H9"/>
    <mergeCell ref="D11:E11"/>
    <mergeCell ref="A56:B56"/>
    <mergeCell ref="A57:I57"/>
    <mergeCell ref="D59:F59"/>
    <mergeCell ref="A12:C12"/>
    <mergeCell ref="D12:F12"/>
    <mergeCell ref="G12:I12"/>
    <mergeCell ref="A49:C49"/>
    <mergeCell ref="A51:B51"/>
    <mergeCell ref="D51:E51"/>
  </mergeCells>
  <printOptions horizontalCentered="1"/>
  <pageMargins left="0.70866141732283505" right="0.70866141732283505" top="0.74803149606299202" bottom="0.74803149606299202" header="0.31496062992126" footer="0.31496062992126"/>
  <pageSetup paperSize="9" scale="54" orientation="portrait"/>
  <headerFooter>
    <oddFooter>&amp;L&amp;D&amp;C&amp;P of &amp;N&amp;R&amp;A</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A0C3C8D9FDE934CACF670232345A0D9" ma:contentTypeVersion="13" ma:contentTypeDescription="Create a new document." ma:contentTypeScope="" ma:versionID="8ef017f2bb5d5d418992ea43d467fe2e">
  <xsd:schema xmlns:xsd="http://www.w3.org/2001/XMLSchema" xmlns:xs="http://www.w3.org/2001/XMLSchema" xmlns:p="http://schemas.microsoft.com/office/2006/metadata/properties" xmlns:ns2="437134b1-e43f-42b3-88ca-bdd99c41caf6" xmlns:ns3="0a8ca47e-da55-43a8-9acd-e5a7e11751ed" xmlns:ns4="http://schemas.microsoft.com/sharepoint/v3/fields" xmlns:ns5="404c7131-5b27-4858-82c5-d3cd9dbc6564" targetNamespace="http://schemas.microsoft.com/office/2006/metadata/properties" ma:root="true" ma:fieldsID="1d8a25841bc59ea5391c3ac67f29fdc7" ns2:_="" ns3:_="" ns4:_="" ns5:_="">
    <xsd:import namespace="437134b1-e43f-42b3-88ca-bdd99c41caf6"/>
    <xsd:import namespace="0a8ca47e-da55-43a8-9acd-e5a7e11751ed"/>
    <xsd:import namespace="http://schemas.microsoft.com/sharepoint/v3/fields"/>
    <xsd:import namespace="404c7131-5b27-4858-82c5-d3cd9dbc6564"/>
    <xsd:element name="properties">
      <xsd:complexType>
        <xsd:sequence>
          <xsd:element name="documentManagement">
            <xsd:complexType>
              <xsd:all>
                <xsd:element ref="ns2:Year" minOccurs="0"/>
                <xsd:element ref="ns2:TaxCatchAll" minOccurs="0"/>
                <xsd:element ref="ns2:TaxCatchAllLabel" minOccurs="0"/>
                <xsd:element ref="ns3:Tender" minOccurs="0"/>
                <xsd:element ref="ns4:_EndDate" minOccurs="0"/>
                <xsd:element ref="ns5:Closing_x0020_Date" minOccurs="0"/>
                <xsd:element ref="ns5:Tender_x0020_Description" minOccurs="0"/>
                <xsd:element ref="ns5:TestLink"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7134b1-e43f-42b3-88ca-bdd99c41caf6" elementFormDefault="qualified">
    <xsd:import namespace="http://schemas.microsoft.com/office/2006/documentManagement/types"/>
    <xsd:import namespace="http://schemas.microsoft.com/office/infopath/2007/PartnerControls"/>
    <xsd:element name="Year" ma:index="8" nillable="true" ma:displayName="Year" ma:decimals="0" ma:internalName="Year">
      <xsd:simpleType>
        <xsd:restriction base="dms:Number">
          <xsd:maxInclusive value="2100"/>
          <xsd:minInclusive value="1900"/>
        </xsd:restriction>
      </xsd:simpleType>
    </xsd:element>
    <xsd:element name="TaxCatchAll" ma:index="9" nillable="true" ma:displayName="Taxonomy Catch All Column" ma:hidden="true" ma:list="{2c25207a-7c7e-49b7-b576-000a8ba59297}" ma:internalName="TaxCatchAll" ma:showField="CatchAllData"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c25207a-7c7e-49b7-b576-000a8ba59297}" ma:internalName="TaxCatchAllLabel" ma:readOnly="true" ma:showField="CatchAllDataLabel"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a8ca47e-da55-43a8-9acd-e5a7e11751ed" elementFormDefault="qualified">
    <xsd:import namespace="http://schemas.microsoft.com/office/2006/documentManagement/types"/>
    <xsd:import namespace="http://schemas.microsoft.com/office/infopath/2007/PartnerControls"/>
    <xsd:element name="Tender" ma:index="11" nillable="true" ma:displayName="Tender" ma:format="Hyperlink" ma:internalName="Tender">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2" nillable="true" ma:displayName="End Date" ma:default="[today]" ma:format="DateTime" ma:internalName="_End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04c7131-5b27-4858-82c5-d3cd9dbc6564" elementFormDefault="qualified">
    <xsd:import namespace="http://schemas.microsoft.com/office/2006/documentManagement/types"/>
    <xsd:import namespace="http://schemas.microsoft.com/office/infopath/2007/PartnerControls"/>
    <xsd:element name="Closing_x0020_Date" ma:index="13" nillable="true" ma:displayName="Closing Date" ma:format="DateTime" ma:internalName="Closing_x0020_Date">
      <xsd:simpleType>
        <xsd:restriction base="dms:DateTime"/>
      </xsd:simpleType>
    </xsd:element>
    <xsd:element name="Tender_x0020_Description" ma:index="14" nillable="true" ma:displayName="Tender Description" ma:internalName="Tender_x0020_Description">
      <xsd:simpleType>
        <xsd:restriction base="dms:Note">
          <xsd:maxLength value="255"/>
        </xsd:restriction>
      </xsd:simpleType>
    </xsd:element>
    <xsd:element name="TestLink" ma:index="16" nillable="true" ma:displayName="Download" ma:format="Hyperlink" ma:internalName="Test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37134b1-e43f-42b3-88ca-bdd99c41caf6"/>
    <Tender_x0020_Description xmlns="404c7131-5b27-4858-82c5-d3cd9dbc6564">Annexure A3 pricing schedule - Appointment of service providers to provide travel management services (NDT0006/18)</Tender_x0020_Description>
    <_EndDate xmlns="http://schemas.microsoft.com/sharepoint/v3/fields">2018-06-22T09:00:00+00:00</_EndDate>
    <Year xmlns="437134b1-e43f-42b3-88ca-bdd99c41caf6" xsi:nil="true"/>
    <Closing_x0020_Date xmlns="404c7131-5b27-4858-82c5-d3cd9dbc6564">2018-06-22T09:00:00+00:00</Closing_x0020_Date>
    <Tender xmlns="0a8ca47e-da55-43a8-9acd-e5a7e11751ed">
      <Url xsi:nil="true"/>
      <Description xsi:nil="true"/>
    </Tender>
    <TestLink xmlns="404c7131-5b27-4858-82c5-d3cd9dbc6564">
      <Url>https://www.tourism.gov.za/_layouts/download.aspx?SourceUrl=https://www.tourism.gov.za/Tenders/Documents/Annexure A3 pricing schedule.xlsx</Url>
      <Description>Annexure A3 pricing schedule</Description>
    </TestLink>
  </documentManagement>
</p:properties>
</file>

<file path=customXml/itemProps1.xml><?xml version="1.0" encoding="utf-8"?>
<ds:datastoreItem xmlns:ds="http://schemas.openxmlformats.org/officeDocument/2006/customXml" ds:itemID="{6F0F8858-E4FC-42CE-9C83-68EDFB0E5659}">
  <ds:schemaRefs/>
</ds:datastoreItem>
</file>

<file path=customXml/itemProps2.xml><?xml version="1.0" encoding="utf-8"?>
<ds:datastoreItem xmlns:ds="http://schemas.openxmlformats.org/officeDocument/2006/customXml" ds:itemID="{880638C9-4FA1-4F28-AD6E-42D23C65639C}">
  <ds:schemaRefs/>
</ds:datastoreItem>
</file>

<file path=customXml/itemProps3.xml><?xml version="1.0" encoding="utf-8"?>
<ds:datastoreItem xmlns:ds="http://schemas.openxmlformats.org/officeDocument/2006/customXml" ds:itemID="{8A1331ED-48B8-496A-8060-B550D5DEAAA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SHEET</vt:lpstr>
      <vt:lpstr>Price Declaration </vt:lpstr>
      <vt:lpstr>2. TRANSACTION FEE OFFSITE EC</vt:lpstr>
      <vt:lpstr>'2. TRANSACTION FEE OFFSITE EC'!Print_Area</vt:lpstr>
      <vt:lpstr>'COVER SHEET'!Print_Area</vt:lpstr>
      <vt:lpstr>'Price Declaration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Annexure A3 pricing schedule - Appointment of service providers to provide travel management services_NDT0006-18</dc:title>
  <dc:creator>Alick Burger</dc:creator>
  <cp:lastModifiedBy>Dyolisi Siyabonga(KWT)</cp:lastModifiedBy>
  <cp:lastPrinted>2023-09-19T06:51:44Z</cp:lastPrinted>
  <dcterms:created xsi:type="dcterms:W3CDTF">2007-09-21T10:17:00Z</dcterms:created>
  <dcterms:modified xsi:type="dcterms:W3CDTF">2025-09-22T09:04:45Z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0x010100AA0C3C8D9FDE934CACF670232345A0D9</vt:lpwstr>
  </property>
  <property fmtid="{D5CDD505-2E9C-101B-9397-08002B2CF9AE}" pid="3" name="Link">
    <vt:lpwstr>&lt;div&gt;&lt;a href="/Tenders/Documents/Annexure%20A3%20pricing%20schedule.xlsx"&gt;Annexure A3 pricing schedule - Appointment of service providers to provide travel management services_NDT0006-18&lt;/a&gt;&lt;/div&gt;</vt:lpwstr>
  </property>
  <property fmtid="{D5CDD505-2E9C-101B-9397-08002B2CF9AE}" pid="4" name="WorkflowChangePath">
    <vt:lpwstr>679970e6-1488-4d12-97c2-ec1f8e538d4f,20;</vt:lpwstr>
  </property>
  <property fmtid="{D5CDD505-2E9C-101B-9397-08002B2CF9AE}" pid="5" name="ICV">
    <vt:lpwstr>3580F319EB514B14945F7FA8E55DE7B2</vt:lpwstr>
  </property>
  <property fmtid="{D5CDD505-2E9C-101B-9397-08002B2CF9AE}" pid="6" name="KSOProductBuildVer">
    <vt:lpwstr>1033-11.2.0.11417</vt:lpwstr>
  </property>
  <property fmtid="{D5CDD505-2E9C-101B-9397-08002B2CF9AE}" pid="7" name="MSIP_Label_382c5201-1ce7-41e2-bc35-8f8dc05aa09a_Enabled">
    <vt:lpwstr>true</vt:lpwstr>
  </property>
  <property fmtid="{D5CDD505-2E9C-101B-9397-08002B2CF9AE}" pid="8" name="MSIP_Label_382c5201-1ce7-41e2-bc35-8f8dc05aa09a_SetDate">
    <vt:lpwstr>2025-03-26T12:25:53Z</vt:lpwstr>
  </property>
  <property fmtid="{D5CDD505-2E9C-101B-9397-08002B2CF9AE}" pid="9" name="MSIP_Label_382c5201-1ce7-41e2-bc35-8f8dc05aa09a_Method">
    <vt:lpwstr>Standard</vt:lpwstr>
  </property>
  <property fmtid="{D5CDD505-2E9C-101B-9397-08002B2CF9AE}" pid="10" name="MSIP_Label_382c5201-1ce7-41e2-bc35-8f8dc05aa09a_Name">
    <vt:lpwstr>DWS General - Public</vt:lpwstr>
  </property>
  <property fmtid="{D5CDD505-2E9C-101B-9397-08002B2CF9AE}" pid="11" name="MSIP_Label_382c5201-1ce7-41e2-bc35-8f8dc05aa09a_SiteId">
    <vt:lpwstr>c0491358-a254-4466-ab3d-ff428faeea29</vt:lpwstr>
  </property>
  <property fmtid="{D5CDD505-2E9C-101B-9397-08002B2CF9AE}" pid="12" name="MSIP_Label_382c5201-1ce7-41e2-bc35-8f8dc05aa09a_ActionId">
    <vt:lpwstr>ed8d4809-d925-46fb-a85a-ed383f23b99e</vt:lpwstr>
  </property>
  <property fmtid="{D5CDD505-2E9C-101B-9397-08002B2CF9AE}" pid="13" name="MSIP_Label_382c5201-1ce7-41e2-bc35-8f8dc05aa09a_ContentBits">
    <vt:lpwstr>0</vt:lpwstr>
  </property>
  <property fmtid="{D5CDD505-2E9C-101B-9397-08002B2CF9AE}" pid="14" name="MSIP_Label_382c5201-1ce7-41e2-bc35-8f8dc05aa09a_Tag">
    <vt:lpwstr>10, 3, 0, 1</vt:lpwstr>
  </property>
</Properties>
</file>